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手島 伸夫\Documents\☆ホームページ\syarousi\"/>
    </mc:Choice>
  </mc:AlternateContent>
  <xr:revisionPtr revIDLastSave="0" documentId="13_ncr:1_{9E2B52F1-382B-4D26-AF3B-63D21A3AB82C}" xr6:coauthVersionLast="28" xr6:coauthVersionMax="28" xr10:uidLastSave="{00000000-0000-0000-0000-000000000000}"/>
  <bookViews>
    <workbookView xWindow="0" yWindow="0" windowWidth="19200" windowHeight="6860" activeTab="1" xr2:uid="{00000000-000D-0000-FFFF-FFFF00000000}"/>
  </bookViews>
  <sheets>
    <sheet name="サンプル（新人）" sheetId="23" r:id="rId1"/>
    <sheet name="（記入例)" sheetId="34" r:id="rId2"/>
    <sheet name="サンプル (長期者)" sheetId="33" r:id="rId3"/>
    <sheet name="労働日数と有給原則" sheetId="13" r:id="rId4"/>
  </sheets>
  <definedNames>
    <definedName name="_xlnm.Print_Area" localSheetId="1">'（記入例)'!$A$1:$J$25</definedName>
    <definedName name="_xlnm.Print_Area" localSheetId="2">'サンプル (長期者)'!$A$1:$J$25</definedName>
    <definedName name="_xlnm.Print_Area" localSheetId="0">'サンプル（新人）'!$A$1:$J$25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34" l="1"/>
  <c r="H23" i="34"/>
  <c r="G23" i="34"/>
  <c r="F23" i="34"/>
  <c r="E23" i="34"/>
  <c r="D23" i="34"/>
  <c r="I20" i="34"/>
  <c r="H20" i="34"/>
  <c r="G20" i="34"/>
  <c r="F20" i="34"/>
  <c r="E20" i="34"/>
  <c r="I17" i="34"/>
  <c r="H17" i="34"/>
  <c r="G17" i="34"/>
  <c r="F17" i="34"/>
  <c r="E17" i="34"/>
  <c r="D17" i="34"/>
  <c r="D20" i="34" s="1"/>
  <c r="C17" i="34"/>
  <c r="C20" i="34" s="1"/>
  <c r="B4" i="34"/>
  <c r="D3" i="34"/>
  <c r="E3" i="34" s="1"/>
  <c r="F3" i="34" s="1"/>
  <c r="G3" i="34" s="1"/>
  <c r="H3" i="34" s="1"/>
  <c r="I3" i="34" s="1"/>
  <c r="C17" i="33" l="1"/>
  <c r="I23" i="33"/>
  <c r="H23" i="33"/>
  <c r="G23" i="33"/>
  <c r="F23" i="33"/>
  <c r="E23" i="33"/>
  <c r="D23" i="33"/>
  <c r="I20" i="33"/>
  <c r="H20" i="33"/>
  <c r="G20" i="33"/>
  <c r="F20" i="33"/>
  <c r="E20" i="33"/>
  <c r="D20" i="33"/>
  <c r="I17" i="33"/>
  <c r="H17" i="33"/>
  <c r="G17" i="33"/>
  <c r="F17" i="33"/>
  <c r="E17" i="33"/>
  <c r="D17" i="33"/>
  <c r="C20" i="33"/>
  <c r="B4" i="33"/>
  <c r="D3" i="33"/>
  <c r="E3" i="33" s="1"/>
  <c r="F3" i="33" s="1"/>
  <c r="G3" i="33" s="1"/>
  <c r="H3" i="33" s="1"/>
  <c r="I3" i="33" s="1"/>
  <c r="I23" i="23" l="1"/>
  <c r="H23" i="23"/>
  <c r="G23" i="23"/>
  <c r="F23" i="23"/>
  <c r="E23" i="23"/>
  <c r="D23" i="23"/>
  <c r="I20" i="23"/>
  <c r="H20" i="23"/>
  <c r="G20" i="23"/>
  <c r="F20" i="23"/>
  <c r="E20" i="23"/>
  <c r="I17" i="23"/>
  <c r="H17" i="23"/>
  <c r="G17" i="23"/>
  <c r="F17" i="23"/>
  <c r="E17" i="23"/>
  <c r="D17" i="23"/>
  <c r="D20" i="23" s="1"/>
  <c r="C17" i="23"/>
  <c r="C20" i="23" s="1"/>
  <c r="B4" i="23"/>
  <c r="D3" i="23"/>
  <c r="E3" i="23" s="1"/>
  <c r="F3" i="23" s="1"/>
  <c r="G3" i="23" s="1"/>
  <c r="H3" i="23" s="1"/>
  <c r="I3" i="23" s="1"/>
</calcChain>
</file>

<file path=xl/sharedStrings.xml><?xml version="1.0" encoding="utf-8"?>
<sst xmlns="http://schemas.openxmlformats.org/spreadsheetml/2006/main" count="279" uniqueCount="107">
  <si>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</si>
  <si>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</si>
  <si>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</si>
  <si>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</si>
  <si>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</si>
  <si>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</si>
  <si>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</si>
  <si>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</si>
  <si>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</si>
  <si>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</si>
  <si>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</si>
  <si>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勤続年数</t>
  </si>
  <si>
    <r>
      <t>　</t>
    </r>
    <r>
      <rPr>
        <sz val="10"/>
        <color theme="1"/>
        <rFont val="ＭＳ Ｐ明朝"/>
        <family val="1"/>
        <charset val="128"/>
      </rPr>
      <t>6月</t>
    </r>
  </si>
  <si>
    <t>1年</t>
  </si>
  <si>
    <t>２年</t>
  </si>
  <si>
    <t>３年</t>
  </si>
  <si>
    <t>４年</t>
  </si>
  <si>
    <t>５年</t>
  </si>
  <si>
    <t>６年6月以上</t>
  </si>
  <si>
    <t>以上</t>
  </si>
  <si>
    <t>6月</t>
  </si>
  <si>
    <t>1０日</t>
  </si>
  <si>
    <t>1１日</t>
  </si>
  <si>
    <t>1２日</t>
  </si>
  <si>
    <t>1４日</t>
  </si>
  <si>
    <t>1６日</t>
  </si>
  <si>
    <t>1８日</t>
  </si>
  <si>
    <t>２０日</t>
  </si>
  <si>
    <t>７日</t>
  </si>
  <si>
    <t>８日</t>
  </si>
  <si>
    <t>９日</t>
  </si>
  <si>
    <t>10日</t>
  </si>
  <si>
    <t>１２日</t>
  </si>
  <si>
    <t>１３日</t>
  </si>
  <si>
    <t>１５日</t>
  </si>
  <si>
    <t>５日</t>
  </si>
  <si>
    <t>６日</t>
  </si>
  <si>
    <t>１１日</t>
  </si>
  <si>
    <t>３日</t>
  </si>
  <si>
    <t>４日</t>
  </si>
  <si>
    <t>１日</t>
  </si>
  <si>
    <t>２日</t>
  </si>
  <si>
    <t>7日</t>
    <phoneticPr fontId="1"/>
  </si>
  <si>
    <t>8日</t>
    <phoneticPr fontId="1"/>
  </si>
  <si>
    <t>１年6月まで</t>
    <rPh sb="1" eb="2">
      <t>ネン</t>
    </rPh>
    <phoneticPr fontId="1"/>
  </si>
  <si>
    <t>２年6月まで</t>
    <rPh sb="1" eb="2">
      <t>ネン</t>
    </rPh>
    <phoneticPr fontId="1"/>
  </si>
  <si>
    <t>３年6月まで</t>
    <rPh sb="1" eb="2">
      <t>ネン</t>
    </rPh>
    <phoneticPr fontId="1"/>
  </si>
  <si>
    <t>４年6月まで</t>
    <rPh sb="1" eb="2">
      <t>ネン</t>
    </rPh>
    <phoneticPr fontId="1"/>
  </si>
  <si>
    <t>５年6月まで</t>
    <rPh sb="1" eb="2">
      <t>ネン</t>
    </rPh>
    <phoneticPr fontId="1"/>
  </si>
  <si>
    <t>６年6月以上</t>
    <phoneticPr fontId="1"/>
  </si>
  <si>
    <t>初年度６月まで</t>
    <rPh sb="0" eb="3">
      <t>ショネンド</t>
    </rPh>
    <rPh sb="4" eb="5">
      <t>ツキ</t>
    </rPh>
    <phoneticPr fontId="1"/>
  </si>
  <si>
    <t>合計・有給付与の基礎日数</t>
    <rPh sb="0" eb="2">
      <t>ゴウケイ</t>
    </rPh>
    <rPh sb="3" eb="5">
      <t>ユウキュウ</t>
    </rPh>
    <rPh sb="5" eb="7">
      <t>フヨ</t>
    </rPh>
    <rPh sb="8" eb="10">
      <t>キソ</t>
    </rPh>
    <rPh sb="10" eb="12">
      <t>ニッスウ</t>
    </rPh>
    <phoneticPr fontId="1"/>
  </si>
  <si>
    <t>出勤日数合計</t>
    <rPh sb="0" eb="2">
      <t>シュッキン</t>
    </rPh>
    <rPh sb="2" eb="4">
      <t>ニッスウ</t>
    </rPh>
    <rPh sb="4" eb="6">
      <t>ゴウケイ</t>
    </rPh>
    <phoneticPr fontId="1"/>
  </si>
  <si>
    <t>１月</t>
    <rPh sb="1" eb="2">
      <t>ガツ</t>
    </rPh>
    <phoneticPr fontId="1"/>
  </si>
  <si>
    <t>入社月の年⇒</t>
    <rPh sb="0" eb="2">
      <t>ニュウシャ</t>
    </rPh>
    <rPh sb="2" eb="3">
      <t>ツキ</t>
    </rPh>
    <rPh sb="4" eb="5">
      <t>トシ</t>
    </rPh>
    <phoneticPr fontId="1"/>
  </si>
  <si>
    <t>参考</t>
    <rPh sb="0" eb="2">
      <t>サンコウ</t>
    </rPh>
    <phoneticPr fontId="1"/>
  </si>
  <si>
    <t>H25</t>
    <phoneticPr fontId="1"/>
  </si>
  <si>
    <t>平成</t>
    <rPh sb="0" eb="2">
      <t>ヘイセイ</t>
    </rPh>
    <phoneticPr fontId="1"/>
  </si>
  <si>
    <t>西暦</t>
    <rPh sb="0" eb="2">
      <t>セイレキ</t>
    </rPh>
    <phoneticPr fontId="1"/>
  </si>
  <si>
    <t>H26</t>
    <phoneticPr fontId="1"/>
  </si>
  <si>
    <t>H27</t>
    <phoneticPr fontId="1"/>
  </si>
  <si>
    <t>H28</t>
    <phoneticPr fontId="1"/>
  </si>
  <si>
    <t>H29</t>
    <phoneticPr fontId="1"/>
  </si>
  <si>
    <t>H30</t>
    <phoneticPr fontId="1"/>
  </si>
  <si>
    <t xml:space="preserve">※　パート就業規則14条・出勤見なし期間⇒業務上の傷病休業期間、前産後の休業期間、育児・介護休業、有給休暇の期間
</t>
    <rPh sb="5" eb="7">
      <t>シュウギョウ</t>
    </rPh>
    <rPh sb="7" eb="9">
      <t>キソク</t>
    </rPh>
    <rPh sb="11" eb="12">
      <t>ジョウ</t>
    </rPh>
    <rPh sb="13" eb="15">
      <t>シュッキン</t>
    </rPh>
    <rPh sb="15" eb="16">
      <t>ミ</t>
    </rPh>
    <rPh sb="18" eb="20">
      <t>キカン</t>
    </rPh>
    <phoneticPr fontId="1"/>
  </si>
  <si>
    <t>上記の該当枠
　　　　　　　⇒</t>
    <rPh sb="0" eb="2">
      <t>ジョウキ</t>
    </rPh>
    <rPh sb="3" eb="5">
      <t>ガイトウ</t>
    </rPh>
    <rPh sb="5" eb="6">
      <t>ワク</t>
    </rPh>
    <phoneticPr fontId="1"/>
  </si>
  <si>
    <t>○○○○</t>
    <phoneticPr fontId="1"/>
  </si>
  <si>
    <r>
      <t>※　「</t>
    </r>
    <r>
      <rPr>
        <sz val="11"/>
        <color rgb="FFFF0000"/>
        <rFont val="ＭＳ Ｐゴシック"/>
        <family val="3"/>
        <charset val="128"/>
      </rPr>
      <t>勤務時間数</t>
    </r>
    <r>
      <rPr>
        <sz val="11"/>
        <color theme="1"/>
        <rFont val="ＭＳ Ｐゴシック"/>
        <family val="2"/>
        <charset val="128"/>
      </rPr>
      <t>」は、有給取得したときに支払われる賃金に関係するが、日数には関係しない。</t>
    </r>
    <phoneticPr fontId="1"/>
  </si>
  <si>
    <t>1年間の所定労働日数
（この８割出勤が必要）</t>
    <phoneticPr fontId="1"/>
  </si>
  <si>
    <t>109日以上</t>
    <phoneticPr fontId="1"/>
  </si>
  <si>
    <t>85日～108日</t>
    <phoneticPr fontId="1"/>
  </si>
  <si>
    <t>61日～84日</t>
    <phoneticPr fontId="1"/>
  </si>
  <si>
    <t>37日～60日</t>
    <phoneticPr fontId="1"/>
  </si>
  <si>
    <t>24日～３６日</t>
    <phoneticPr fontId="1"/>
  </si>
  <si>
    <t>（作成上の注意）</t>
    <rPh sb="1" eb="3">
      <t>サクセイ</t>
    </rPh>
    <rPh sb="3" eb="4">
      <t>ジョウ</t>
    </rPh>
    <rPh sb="5" eb="7">
      <t>チュウイ</t>
    </rPh>
    <phoneticPr fontId="1"/>
  </si>
  <si>
    <r>
      <t>　１、数値を入れて変更できるのは「</t>
    </r>
    <r>
      <rPr>
        <sz val="11"/>
        <color rgb="FFFF0000"/>
        <rFont val="ＭＳ Ｐゴシック"/>
        <family val="3"/>
        <charset val="128"/>
      </rPr>
      <t>白いセル</t>
    </r>
    <r>
      <rPr>
        <sz val="11"/>
        <color theme="1"/>
        <rFont val="ＭＳ Ｐゴシック"/>
        <family val="2"/>
        <charset val="128"/>
      </rPr>
      <t>」です。年度は１か所に入れると自動で変化します。</t>
    </r>
    <phoneticPr fontId="1"/>
  </si>
  <si>
    <t>　２、毎月の出勤表を提示して、「社員が出社できない」と回答したときには、本人通告して「有給休暇」として処理することもできる。</t>
    <rPh sb="3" eb="5">
      <t>マイツキ</t>
    </rPh>
    <rPh sb="6" eb="8">
      <t>シュッキン</t>
    </rPh>
    <rPh sb="8" eb="9">
      <t>ヒョウ</t>
    </rPh>
    <rPh sb="10" eb="12">
      <t>テイジ</t>
    </rPh>
    <rPh sb="16" eb="18">
      <t>シャイン</t>
    </rPh>
    <rPh sb="19" eb="21">
      <t>シュッシャ</t>
    </rPh>
    <rPh sb="27" eb="29">
      <t>カイトウ</t>
    </rPh>
    <rPh sb="36" eb="38">
      <t>ホンニン</t>
    </rPh>
    <rPh sb="38" eb="40">
      <t>ツウコク</t>
    </rPh>
    <rPh sb="43" eb="45">
      <t>ユウキュウ</t>
    </rPh>
    <rPh sb="45" eb="47">
      <t>キュウカ</t>
    </rPh>
    <rPh sb="51" eb="53">
      <t>ショリ</t>
    </rPh>
    <phoneticPr fontId="1"/>
  </si>
  <si>
    <t>読み替え表</t>
    <rPh sb="0" eb="1">
      <t>ヨ</t>
    </rPh>
    <rPh sb="2" eb="3">
      <t>カ</t>
    </rPh>
    <rPh sb="4" eb="5">
      <t>ヒョウ</t>
    </rPh>
    <phoneticPr fontId="1"/>
  </si>
  <si>
    <t>他の出勤見なし日数（規則14条）</t>
    <rPh sb="0" eb="1">
      <t>タ</t>
    </rPh>
    <rPh sb="2" eb="4">
      <t>シュッキン</t>
    </rPh>
    <rPh sb="4" eb="5">
      <t>ミ</t>
    </rPh>
    <rPh sb="7" eb="8">
      <t>ヒ</t>
    </rPh>
    <rPh sb="8" eb="9">
      <t>スウ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</si>
  <si>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</si>
  <si>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</si>
  <si>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</si>
  <si>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</si>
  <si>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</si>
  <si>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　217日以上</t>
    <phoneticPr fontId="1"/>
  </si>
  <si>
    <t>　169日～216日</t>
    <phoneticPr fontId="1"/>
  </si>
  <si>
    <t>　121日～168日</t>
    <phoneticPr fontId="1"/>
  </si>
  <si>
    <t>　７３日～120日</t>
    <phoneticPr fontId="1"/>
  </si>
  <si>
    <t>　４８日～７２日</t>
    <phoneticPr fontId="1"/>
  </si>
  <si>
    <r>
      <t xml:space="preserve">最初に有給を与える
</t>
    </r>
    <r>
      <rPr>
        <sz val="10"/>
        <color rgb="FFFF0000"/>
        <rFont val="ＭＳ Ｐ明朝"/>
        <family val="1"/>
        <charset val="128"/>
      </rPr>
      <t>６ケ月間</t>
    </r>
    <r>
      <rPr>
        <sz val="10"/>
        <color theme="1"/>
        <rFont val="ＭＳ Ｐ明朝"/>
        <family val="1"/>
        <charset val="128"/>
      </rPr>
      <t>の所定労働日数
（この８割出勤が必要）</t>
    </r>
    <rPh sb="12" eb="13">
      <t>ツキ</t>
    </rPh>
    <rPh sb="13" eb="14">
      <t>カン</t>
    </rPh>
    <rPh sb="15" eb="17">
      <t>ショテイ</t>
    </rPh>
    <rPh sb="17" eb="19">
      <t>ロウドウ</t>
    </rPh>
    <rPh sb="26" eb="27">
      <t>ワリ</t>
    </rPh>
    <rPh sb="27" eb="29">
      <t>シュッキン</t>
    </rPh>
    <rPh sb="30" eb="32">
      <t>ヒツヨウ</t>
    </rPh>
    <phoneticPr fontId="1"/>
  </si>
  <si>
    <t>所定労働時間⇒</t>
    <rPh sb="0" eb="2">
      <t>ショテイ</t>
    </rPh>
    <rPh sb="2" eb="4">
      <t>ロウドウ</t>
    </rPh>
    <rPh sb="4" eb="6">
      <t>ジカン</t>
    </rPh>
    <phoneticPr fontId="1"/>
  </si>
  <si>
    <t>雇用日⇒</t>
    <rPh sb="0" eb="2">
      <t>コヨウ</t>
    </rPh>
    <rPh sb="2" eb="3">
      <t>ビ</t>
    </rPh>
    <phoneticPr fontId="1"/>
  </si>
  <si>
    <t>2010/0/0</t>
    <phoneticPr fontId="1"/>
  </si>
  <si>
    <t>★　時間</t>
    <rPh sb="2" eb="4">
      <t>ジカン</t>
    </rPh>
    <phoneticPr fontId="1"/>
  </si>
  <si>
    <t>①本年度の
有給取得日数</t>
    <rPh sb="1" eb="2">
      <t>ホン</t>
    </rPh>
    <rPh sb="2" eb="4">
      <t>ネンド</t>
    </rPh>
    <rPh sb="6" eb="8">
      <t>ユウキュウ</t>
    </rPh>
    <rPh sb="8" eb="10">
      <t>シュトク</t>
    </rPh>
    <rPh sb="10" eb="12">
      <t>ニッスウ</t>
    </rPh>
    <phoneticPr fontId="1"/>
  </si>
  <si>
    <t>②次年度の有給付与日数</t>
    <rPh sb="1" eb="3">
      <t>ジネン</t>
    </rPh>
    <rPh sb="3" eb="4">
      <t>ド</t>
    </rPh>
    <rPh sb="5" eb="7">
      <t>ユウキュウ</t>
    </rPh>
    <rPh sb="7" eb="9">
      <t>フヨ</t>
    </rPh>
    <rPh sb="9" eb="11">
      <t>ニッスウ</t>
    </rPh>
    <phoneticPr fontId="1"/>
  </si>
  <si>
    <t>前年残を含む次年度付与日数
　=前年②ｰ①+本年②</t>
    <rPh sb="0" eb="2">
      <t>ゼンネン</t>
    </rPh>
    <rPh sb="2" eb="3">
      <t>ザン</t>
    </rPh>
    <rPh sb="4" eb="5">
      <t>フク</t>
    </rPh>
    <rPh sb="6" eb="9">
      <t>ジネンド</t>
    </rPh>
    <rPh sb="9" eb="11">
      <t>フヨ</t>
    </rPh>
    <rPh sb="11" eb="13">
      <t>ニッスウ</t>
    </rPh>
    <rPh sb="16" eb="17">
      <t>マエ</t>
    </rPh>
    <rPh sb="17" eb="18">
      <t>ネン</t>
    </rPh>
    <rPh sb="22" eb="23">
      <t>ホン</t>
    </rPh>
    <rPh sb="23" eb="24">
      <t>ネン</t>
    </rPh>
    <phoneticPr fontId="1"/>
  </si>
  <si>
    <t>7年以上勤務者用</t>
    <rPh sb="1" eb="4">
      <t>ネンイジョウ</t>
    </rPh>
    <rPh sb="4" eb="6">
      <t>キンム</t>
    </rPh>
    <rPh sb="6" eb="7">
      <t>シャ</t>
    </rPh>
    <rPh sb="7" eb="8">
      <t>ヨウ</t>
    </rPh>
    <phoneticPr fontId="1"/>
  </si>
  <si>
    <t>６年6月以上の長期勤務者</t>
    <rPh sb="7" eb="9">
      <t>チョウキ</t>
    </rPh>
    <rPh sb="9" eb="12">
      <t>キンムシャ</t>
    </rPh>
    <phoneticPr fontId="1"/>
  </si>
  <si>
    <t>①本年度の
　有給取得日数</t>
    <rPh sb="1" eb="2">
      <t>ホン</t>
    </rPh>
    <rPh sb="2" eb="4">
      <t>ネンド</t>
    </rPh>
    <rPh sb="7" eb="9">
      <t>ユウキュウ</t>
    </rPh>
    <rPh sb="9" eb="11">
      <t>シュトク</t>
    </rPh>
    <rPh sb="11" eb="13">
      <t>ニッスウ</t>
    </rPh>
    <phoneticPr fontId="1"/>
  </si>
  <si>
    <t>②次年度の有給
　付与日数</t>
    <rPh sb="1" eb="3">
      <t>ジネン</t>
    </rPh>
    <rPh sb="3" eb="4">
      <t>ド</t>
    </rPh>
    <rPh sb="5" eb="7">
      <t>ユウキュウ</t>
    </rPh>
    <rPh sb="9" eb="11">
      <t>フヨ</t>
    </rPh>
    <rPh sb="11" eb="13">
      <t>ニッスウ</t>
    </rPh>
    <phoneticPr fontId="1"/>
  </si>
  <si>
    <t>年度</t>
    <rPh sb="0" eb="2">
      <t>ネンド</t>
    </rPh>
    <phoneticPr fontId="1"/>
  </si>
  <si>
    <t>ラ
ン
ク</t>
    <phoneticPr fontId="1"/>
  </si>
  <si>
    <t>5　時間</t>
    <rPh sb="2" eb="4">
      <t>ジカン</t>
    </rPh>
    <phoneticPr fontId="1"/>
  </si>
  <si>
    <t>前年残を含む付与日数
　=前年②ｰ①+本年②</t>
    <rPh sb="0" eb="2">
      <t>ゼンネン</t>
    </rPh>
    <rPh sb="2" eb="3">
      <t>ザン</t>
    </rPh>
    <rPh sb="4" eb="5">
      <t>フク</t>
    </rPh>
    <rPh sb="6" eb="8">
      <t>フヨ</t>
    </rPh>
    <rPh sb="8" eb="10">
      <t>ニッスウ</t>
    </rPh>
    <rPh sb="13" eb="14">
      <t>マエ</t>
    </rPh>
    <rPh sb="14" eb="15">
      <t>ネン</t>
    </rPh>
    <rPh sb="19" eb="20">
      <t>ホン</t>
    </rPh>
    <rPh sb="20" eb="21">
      <t>ネン</t>
    </rPh>
    <phoneticPr fontId="1"/>
  </si>
  <si>
    <t>○×　▲男</t>
    <rPh sb="4" eb="5">
      <t>オトコ</t>
    </rPh>
    <phoneticPr fontId="1"/>
  </si>
  <si>
    <t>＜アサンテ経営労務事務所＞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</si>
</sst>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2"/>
      <color theme="1"/>
      <name val="HGS教科書体"/>
      <family val="1"/>
      <charset val="128"/>
    </font>
    <font>
      <sz val="22"/>
      <color theme="1"/>
      <name val="HGS教科書体"/>
      <family val="1"/>
      <charset val="128"/>
    </font>
    <font>
      <sz val="16"/>
      <color theme="1"/>
      <name val="HGS教科書体"/>
      <family val="1"/>
      <charset val="128"/>
    </font>
    <font>
      <sz val="11"/>
      <color theme="1"/>
      <name val="HGS教科書体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solid">
        <fgColor rgb="FFFFFF99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 diagonalUp="1">
      <left/>
      <right style="thin">
        <color indexed="64"/>
      </right>
      <top/>
      <bottom style="thin">
        <color indexed="64"/>
      </bottom>
      <diagonal style="hair">
        <color auto="1"/>
      </diagonal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2" borderId="11" xfId="0" applyFont="1" applyFill="1" applyBorder="1" applyProtection="1">
      <alignment vertical="center"/>
      <protection locked="0"/>
    </xf>
    <xf numFmtId="0" fontId="5" fillId="2" borderId="14" xfId="0" applyFont="1" applyFill="1" applyBorder="1" applyProtection="1">
      <alignment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Protection="1">
      <alignment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0" fillId="2" borderId="17" xfId="0" applyFill="1" applyBorder="1" applyProtection="1">
      <alignment vertical="center"/>
      <protection locked="0"/>
    </xf>
    <xf numFmtId="0" fontId="0" fillId="2" borderId="14" xfId="0" applyFill="1" applyBorder="1" applyProtection="1">
      <alignment vertical="center"/>
      <protection locked="0"/>
    </xf>
    <xf numFmtId="0" fontId="6" fillId="2" borderId="14" xfId="0" applyFont="1" applyFill="1" applyBorder="1" applyProtection="1">
      <alignment vertical="center"/>
      <protection locked="0"/>
    </xf>
    <xf numFmtId="0" fontId="0" fillId="2" borderId="19" xfId="0" applyFill="1" applyBorder="1" applyProtection="1">
      <alignment vertical="center"/>
      <protection locked="0"/>
    </xf>
    <xf numFmtId="0" fontId="2" fillId="4" borderId="12" xfId="0" applyFont="1" applyFill="1" applyBorder="1">
      <alignment vertical="center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2" fillId="2" borderId="12" xfId="0" applyFont="1" applyFill="1" applyBorder="1" applyProtection="1">
      <alignment vertical="center"/>
      <protection locked="0"/>
    </xf>
    <xf numFmtId="0" fontId="2" fillId="2" borderId="13" xfId="0" applyFont="1" applyFill="1" applyBorder="1" applyProtection="1">
      <alignment vertical="center"/>
      <protection locked="0"/>
    </xf>
    <xf numFmtId="0" fontId="12" fillId="2" borderId="30" xfId="0" applyFont="1" applyFill="1" applyBorder="1" applyAlignment="1" applyProtection="1">
      <alignment horizontal="center" vertical="center"/>
      <protection locked="0"/>
    </xf>
    <xf numFmtId="0" fontId="2" fillId="4" borderId="29" xfId="0" applyFont="1" applyFill="1" applyBorder="1">
      <alignment vertical="center"/>
    </xf>
    <xf numFmtId="0" fontId="2" fillId="2" borderId="33" xfId="0" applyFont="1" applyFill="1" applyBorder="1" applyProtection="1">
      <alignment vertical="center"/>
      <protection locked="0"/>
    </xf>
    <xf numFmtId="0" fontId="12" fillId="2" borderId="34" xfId="0" applyFont="1" applyFill="1" applyBorder="1" applyAlignment="1" applyProtection="1">
      <alignment horizontal="center" vertical="center"/>
      <protection locked="0"/>
    </xf>
    <xf numFmtId="0" fontId="10" fillId="0" borderId="35" xfId="0" applyFont="1" applyFill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10" fillId="0" borderId="37" xfId="0" applyFont="1" applyFill="1" applyBorder="1" applyAlignment="1">
      <alignment vertical="center" wrapText="1"/>
    </xf>
    <xf numFmtId="0" fontId="10" fillId="2" borderId="38" xfId="0" applyFont="1" applyFill="1" applyBorder="1" applyAlignment="1">
      <alignment horizontal="left" vertical="center" wrapText="1"/>
    </xf>
    <xf numFmtId="0" fontId="13" fillId="0" borderId="32" xfId="0" applyFont="1" applyFill="1" applyBorder="1" applyAlignment="1">
      <alignment horizontal="left" vertical="center" wrapText="1"/>
    </xf>
    <xf numFmtId="0" fontId="12" fillId="2" borderId="22" xfId="0" applyFont="1" applyFill="1" applyBorder="1" applyProtection="1">
      <alignment vertical="center"/>
      <protection locked="0"/>
    </xf>
    <xf numFmtId="0" fontId="12" fillId="2" borderId="27" xfId="0" applyFont="1" applyFill="1" applyBorder="1" applyProtection="1">
      <alignment vertical="center"/>
      <protection locked="0"/>
    </xf>
    <xf numFmtId="0" fontId="12" fillId="2" borderId="39" xfId="0" applyFont="1" applyFill="1" applyBorder="1" applyProtection="1">
      <alignment vertical="center"/>
      <protection locked="0"/>
    </xf>
    <xf numFmtId="0" fontId="12" fillId="2" borderId="40" xfId="0" applyFont="1" applyFill="1" applyBorder="1" applyAlignment="1" applyProtection="1">
      <alignment horizontal="center" vertical="center"/>
      <protection locked="0"/>
    </xf>
    <xf numFmtId="0" fontId="12" fillId="2" borderId="41" xfId="0" applyFont="1" applyFill="1" applyBorder="1" applyAlignment="1" applyProtection="1">
      <alignment horizontal="center" vertical="center"/>
      <protection locked="0"/>
    </xf>
    <xf numFmtId="0" fontId="12" fillId="4" borderId="43" xfId="0" applyFont="1" applyFill="1" applyBorder="1" applyProtection="1">
      <alignment vertical="center"/>
    </xf>
    <xf numFmtId="0" fontId="12" fillId="4" borderId="44" xfId="0" applyFont="1" applyFill="1" applyBorder="1" applyProtection="1">
      <alignment vertical="center"/>
    </xf>
    <xf numFmtId="0" fontId="12" fillId="2" borderId="28" xfId="0" applyFont="1" applyFill="1" applyBorder="1" applyProtection="1">
      <alignment vertical="center"/>
      <protection locked="0"/>
    </xf>
    <xf numFmtId="0" fontId="12" fillId="2" borderId="31" xfId="0" applyFont="1" applyFill="1" applyBorder="1" applyAlignment="1" applyProtection="1">
      <alignment horizontal="center" vertical="center"/>
      <protection locked="0"/>
    </xf>
    <xf numFmtId="0" fontId="12" fillId="2" borderId="42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0" fillId="2" borderId="23" xfId="0" applyFill="1" applyBorder="1" applyProtection="1">
      <alignment vertical="center"/>
    </xf>
    <xf numFmtId="0" fontId="0" fillId="2" borderId="57" xfId="0" applyFill="1" applyBorder="1" applyProtection="1">
      <alignment vertical="center"/>
    </xf>
    <xf numFmtId="0" fontId="5" fillId="2" borderId="15" xfId="0" applyFont="1" applyFill="1" applyBorder="1" applyProtection="1">
      <alignment vertical="center"/>
      <protection locked="0"/>
    </xf>
    <xf numFmtId="0" fontId="6" fillId="2" borderId="15" xfId="0" applyFont="1" applyFill="1" applyBorder="1" applyProtection="1">
      <alignment vertical="center"/>
      <protection locked="0"/>
    </xf>
    <xf numFmtId="0" fontId="0" fillId="2" borderId="15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11" fillId="4" borderId="58" xfId="0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11" fillId="4" borderId="59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57" fontId="3" fillId="4" borderId="61" xfId="0" applyNumberFormat="1" applyFont="1" applyFill="1" applyBorder="1" applyAlignment="1">
      <alignment horizontal="center" vertical="center"/>
    </xf>
    <xf numFmtId="0" fontId="10" fillId="4" borderId="62" xfId="0" applyFont="1" applyFill="1" applyBorder="1" applyAlignment="1">
      <alignment horizontal="center" vertical="center" wrapText="1"/>
    </xf>
    <xf numFmtId="0" fontId="10" fillId="4" borderId="63" xfId="0" applyFont="1" applyFill="1" applyBorder="1" applyAlignment="1">
      <alignment horizontal="center" vertical="center" wrapText="1"/>
    </xf>
    <xf numFmtId="0" fontId="3" fillId="0" borderId="56" xfId="0" applyFont="1" applyBorder="1" applyAlignment="1" applyProtection="1">
      <alignment horizontal="center" vertical="center"/>
      <protection locked="0"/>
    </xf>
    <xf numFmtId="0" fontId="7" fillId="4" borderId="64" xfId="0" applyFont="1" applyFill="1" applyBorder="1" applyAlignment="1">
      <alignment horizontal="right" vertical="center"/>
    </xf>
    <xf numFmtId="0" fontId="7" fillId="4" borderId="65" xfId="0" applyFont="1" applyFill="1" applyBorder="1" applyAlignment="1">
      <alignment horizontal="right" vertical="center"/>
    </xf>
    <xf numFmtId="0" fontId="10" fillId="0" borderId="48" xfId="0" applyFont="1" applyBorder="1" applyAlignment="1" applyProtection="1">
      <alignment horizontal="center" vertical="center"/>
      <protection locked="0"/>
    </xf>
    <xf numFmtId="0" fontId="12" fillId="4" borderId="50" xfId="0" applyFont="1" applyFill="1" applyBorder="1" applyAlignment="1" applyProtection="1">
      <alignment horizontal="center" vertical="center"/>
    </xf>
    <xf numFmtId="0" fontId="12" fillId="2" borderId="66" xfId="0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0" fontId="12" fillId="2" borderId="32" xfId="0" applyFont="1" applyFill="1" applyBorder="1" applyAlignment="1" applyProtection="1">
      <alignment horizontal="center" vertical="center"/>
      <protection locked="0"/>
    </xf>
    <xf numFmtId="0" fontId="12" fillId="4" borderId="67" xfId="0" applyFont="1" applyFill="1" applyBorder="1" applyAlignment="1" applyProtection="1">
      <alignment horizontal="center" vertical="center"/>
    </xf>
    <xf numFmtId="0" fontId="5" fillId="2" borderId="68" xfId="0" applyFont="1" applyFill="1" applyBorder="1" applyProtection="1">
      <alignment vertical="center"/>
      <protection locked="0"/>
    </xf>
    <xf numFmtId="0" fontId="5" fillId="2" borderId="69" xfId="0" applyFont="1" applyFill="1" applyBorder="1" applyProtection="1">
      <alignment vertical="center"/>
      <protection locked="0"/>
    </xf>
    <xf numFmtId="0" fontId="5" fillId="2" borderId="70" xfId="0" applyFont="1" applyFill="1" applyBorder="1" applyProtection="1">
      <alignment vertical="center"/>
      <protection locked="0"/>
    </xf>
    <xf numFmtId="0" fontId="5" fillId="0" borderId="72" xfId="0" applyFont="1" applyBorder="1" applyAlignment="1" applyProtection="1">
      <alignment horizontal="center" vertical="center"/>
      <protection locked="0"/>
    </xf>
    <xf numFmtId="0" fontId="5" fillId="0" borderId="73" xfId="0" applyFont="1" applyBorder="1" applyAlignment="1" applyProtection="1">
      <alignment horizontal="center" vertical="center"/>
      <protection locked="0"/>
    </xf>
    <xf numFmtId="0" fontId="0" fillId="2" borderId="71" xfId="0" applyFill="1" applyBorder="1" applyProtection="1">
      <alignment vertical="center"/>
      <protection locked="0"/>
    </xf>
    <xf numFmtId="0" fontId="7" fillId="4" borderId="75" xfId="0" applyFont="1" applyFill="1" applyBorder="1" applyAlignment="1">
      <alignment horizontal="right" vertical="center"/>
    </xf>
    <xf numFmtId="0" fontId="7" fillId="4" borderId="78" xfId="0" applyFont="1" applyFill="1" applyBorder="1" applyAlignment="1">
      <alignment horizontal="right" vertical="center"/>
    </xf>
    <xf numFmtId="0" fontId="10" fillId="0" borderId="79" xfId="0" applyFont="1" applyBorder="1" applyAlignment="1" applyProtection="1">
      <alignment horizontal="center" vertical="center"/>
      <protection locked="0"/>
    </xf>
    <xf numFmtId="0" fontId="5" fillId="0" borderId="80" xfId="0" applyFont="1" applyBorder="1" applyAlignment="1" applyProtection="1">
      <alignment horizontal="center" vertical="center"/>
      <protection locked="0"/>
    </xf>
    <xf numFmtId="0" fontId="0" fillId="2" borderId="81" xfId="0" applyFill="1" applyBorder="1" applyProtection="1">
      <alignment vertical="center"/>
      <protection locked="0"/>
    </xf>
    <xf numFmtId="0" fontId="17" fillId="0" borderId="76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7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16" fillId="4" borderId="52" xfId="0" applyFont="1" applyFill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16" fillId="4" borderId="53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16" fillId="4" borderId="54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2" borderId="64" xfId="0" applyFont="1" applyFill="1" applyBorder="1" applyAlignment="1" applyProtection="1">
      <alignment horizontal="center" vertical="center"/>
      <protection locked="0"/>
    </xf>
    <xf numFmtId="58" fontId="3" fillId="2" borderId="47" xfId="0" applyNumberFormat="1" applyFont="1" applyFill="1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0" fillId="0" borderId="49" xfId="0" applyFont="1" applyFill="1" applyBorder="1" applyAlignment="1" applyProtection="1">
      <alignment horizontal="center" vertical="center" wrapText="1"/>
    </xf>
    <xf numFmtId="0" fontId="10" fillId="0" borderId="51" xfId="0" applyFont="1" applyFill="1" applyBorder="1" applyAlignment="1" applyProtection="1">
      <alignment horizontal="center" vertical="center" wrapText="1"/>
    </xf>
    <xf numFmtId="0" fontId="4" fillId="2" borderId="74" xfId="0" applyFont="1" applyFill="1" applyBorder="1" applyAlignment="1" applyProtection="1">
      <alignment horizontal="center" vertical="center"/>
      <protection locked="0"/>
    </xf>
    <xf numFmtId="0" fontId="4" fillId="2" borderId="75" xfId="0" applyFont="1" applyFill="1" applyBorder="1" applyAlignment="1" applyProtection="1">
      <alignment horizontal="center" vertical="center"/>
      <protection locked="0"/>
    </xf>
    <xf numFmtId="58" fontId="3" fillId="2" borderId="77" xfId="0" applyNumberFormat="1" applyFont="1" applyFill="1" applyBorder="1" applyAlignment="1" applyProtection="1">
      <alignment horizontal="center" vertical="center"/>
      <protection locked="0"/>
    </xf>
    <xf numFmtId="0" fontId="10" fillId="4" borderId="82" xfId="0" applyFont="1" applyFill="1" applyBorder="1" applyAlignment="1">
      <alignment horizontal="center" vertical="center" wrapText="1"/>
    </xf>
    <xf numFmtId="0" fontId="10" fillId="4" borderId="83" xfId="0" applyFont="1" applyFill="1" applyBorder="1" applyAlignment="1">
      <alignment horizontal="center" vertical="center" wrapText="1"/>
    </xf>
    <xf numFmtId="0" fontId="10" fillId="4" borderId="84" xfId="0" applyFont="1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FA890-46D2-48CE-AC80-2F7AADD4A048}">
  <dimension ref="A1:O28"/>
  <sheetViews>
    <sheetView view="pageBreakPreview" topLeftCell="A2" zoomScale="90" zoomScaleNormal="100" zoomScaleSheetLayoutView="90" workbookViewId="0">
      <selection activeCell="E8" sqref="E8"/>
    </sheetView>
  </sheetViews>
  <sheetFormatPr defaultRowHeight="13" x14ac:dyDescent="0.2"/>
  <cols>
    <col min="1" max="1" width="3.6328125" customWidth="1"/>
    <col min="2" max="2" width="17.453125" customWidth="1"/>
    <col min="3" max="9" width="15.81640625" customWidth="1"/>
    <col min="10" max="10" width="4.26953125" customWidth="1"/>
    <col min="11" max="11" width="4.1796875" customWidth="1"/>
    <col min="12" max="12" width="9" customWidth="1"/>
    <col min="13" max="13" width="1.81640625" customWidth="1"/>
    <col min="14" max="15" width="6.453125" customWidth="1"/>
  </cols>
  <sheetData>
    <row r="1" spans="2:15" ht="13.5" customHeight="1" thickBot="1" x14ac:dyDescent="0.25">
      <c r="L1" s="2"/>
    </row>
    <row r="2" spans="2:15" ht="24" customHeight="1" thickBot="1" x14ac:dyDescent="0.25">
      <c r="B2" s="94" t="s">
        <v>66</v>
      </c>
      <c r="C2" s="95"/>
      <c r="D2" s="60"/>
      <c r="E2" s="61" t="s">
        <v>91</v>
      </c>
      <c r="F2" s="96" t="s">
        <v>92</v>
      </c>
      <c r="G2" s="96"/>
      <c r="H2" s="62" t="s">
        <v>90</v>
      </c>
      <c r="I2" s="63" t="s">
        <v>93</v>
      </c>
      <c r="L2" s="3" t="s">
        <v>55</v>
      </c>
      <c r="N2" s="97" t="s">
        <v>77</v>
      </c>
      <c r="O2" s="98"/>
    </row>
    <row r="3" spans="2:15" ht="25" customHeight="1" x14ac:dyDescent="0.2">
      <c r="B3" s="53" t="s">
        <v>54</v>
      </c>
      <c r="C3" s="54">
        <v>2016</v>
      </c>
      <c r="D3" s="55">
        <f>(C3+1)</f>
        <v>2017</v>
      </c>
      <c r="E3" s="55">
        <f t="shared" ref="E3:I3" si="0">(D3+1)</f>
        <v>2018</v>
      </c>
      <c r="F3" s="55">
        <f t="shared" si="0"/>
        <v>2019</v>
      </c>
      <c r="G3" s="55">
        <f t="shared" si="0"/>
        <v>2020</v>
      </c>
      <c r="H3" s="55">
        <f t="shared" si="0"/>
        <v>2021</v>
      </c>
      <c r="I3" s="56">
        <f t="shared" si="0"/>
        <v>2022</v>
      </c>
      <c r="J3" s="1"/>
      <c r="L3" s="7" t="s">
        <v>53</v>
      </c>
      <c r="M3" s="10"/>
      <c r="N3" s="23" t="s">
        <v>57</v>
      </c>
      <c r="O3" s="23" t="s">
        <v>58</v>
      </c>
    </row>
    <row r="4" spans="2:15" ht="21" customHeight="1" thickBot="1" x14ac:dyDescent="0.25">
      <c r="B4" s="57" t="str">
        <f>F2</f>
        <v>2010/0/0</v>
      </c>
      <c r="C4" s="58" t="s">
        <v>50</v>
      </c>
      <c r="D4" s="58" t="s">
        <v>44</v>
      </c>
      <c r="E4" s="58" t="s">
        <v>45</v>
      </c>
      <c r="F4" s="58" t="s">
        <v>46</v>
      </c>
      <c r="G4" s="58" t="s">
        <v>47</v>
      </c>
      <c r="H4" s="58" t="s">
        <v>48</v>
      </c>
      <c r="I4" s="59" t="s">
        <v>49</v>
      </c>
      <c r="L4" s="7" t="s">
        <v>9</v>
      </c>
      <c r="M4" s="10"/>
      <c r="N4" s="11" t="s">
        <v>56</v>
      </c>
      <c r="O4" s="11">
        <v>2013</v>
      </c>
    </row>
    <row r="5" spans="2:15" ht="22" customHeight="1" x14ac:dyDescent="0.2">
      <c r="B5" s="22" t="s">
        <v>6</v>
      </c>
      <c r="C5" s="48"/>
      <c r="D5" s="49"/>
      <c r="E5" s="49"/>
      <c r="F5" s="50"/>
      <c r="G5" s="51"/>
      <c r="H5" s="51"/>
      <c r="I5" s="52"/>
      <c r="L5" s="7" t="s">
        <v>10</v>
      </c>
      <c r="M5" s="10"/>
      <c r="N5" s="11" t="s">
        <v>59</v>
      </c>
      <c r="O5" s="11">
        <v>2014</v>
      </c>
    </row>
    <row r="6" spans="2:15" ht="22" customHeight="1" x14ac:dyDescent="0.2">
      <c r="B6" s="20" t="s">
        <v>7</v>
      </c>
      <c r="C6" s="47"/>
      <c r="D6" s="5"/>
      <c r="E6" s="5"/>
      <c r="F6" s="13"/>
      <c r="G6" s="14"/>
      <c r="H6" s="14"/>
      <c r="I6" s="15"/>
      <c r="L6" s="7" t="s">
        <v>0</v>
      </c>
      <c r="M6" s="10"/>
      <c r="N6" s="11" t="s">
        <v>60</v>
      </c>
      <c r="O6" s="11">
        <v>2015</v>
      </c>
    </row>
    <row r="7" spans="2:15" ht="22" customHeight="1" x14ac:dyDescent="0.2">
      <c r="B7" s="20" t="s">
        <v>8</v>
      </c>
      <c r="C7" s="47"/>
      <c r="D7" s="5"/>
      <c r="E7" s="5"/>
      <c r="F7" s="13"/>
      <c r="G7" s="14"/>
      <c r="H7" s="14"/>
      <c r="I7" s="15"/>
      <c r="L7" s="7" t="s">
        <v>1</v>
      </c>
      <c r="M7" s="10"/>
      <c r="N7" s="11" t="s">
        <v>61</v>
      </c>
      <c r="O7" s="11">
        <v>2016</v>
      </c>
    </row>
    <row r="8" spans="2:15" ht="22" customHeight="1" x14ac:dyDescent="0.2">
      <c r="B8" s="20" t="s">
        <v>53</v>
      </c>
      <c r="C8" s="47"/>
      <c r="D8" s="5"/>
      <c r="E8" s="5"/>
      <c r="F8" s="13"/>
      <c r="G8" s="14"/>
      <c r="H8" s="14"/>
      <c r="I8" s="15"/>
      <c r="L8" s="7" t="s">
        <v>2</v>
      </c>
      <c r="M8" s="10"/>
      <c r="N8" s="12" t="s">
        <v>62</v>
      </c>
      <c r="O8" s="11">
        <v>2017</v>
      </c>
    </row>
    <row r="9" spans="2:15" ht="22" customHeight="1" x14ac:dyDescent="0.2">
      <c r="B9" s="20" t="s">
        <v>9</v>
      </c>
      <c r="C9" s="47"/>
      <c r="D9" s="5"/>
      <c r="E9" s="5"/>
      <c r="F9" s="13"/>
      <c r="G9" s="14"/>
      <c r="H9" s="14"/>
      <c r="I9" s="15"/>
      <c r="L9" s="7" t="s">
        <v>3</v>
      </c>
      <c r="M9" s="10"/>
      <c r="N9" s="12" t="s">
        <v>63</v>
      </c>
      <c r="O9" s="11">
        <v>2018</v>
      </c>
    </row>
    <row r="10" spans="2:15" ht="22" customHeight="1" x14ac:dyDescent="0.2">
      <c r="B10" s="20" t="s">
        <v>10</v>
      </c>
      <c r="C10" s="47"/>
      <c r="D10" s="5"/>
      <c r="E10" s="5"/>
      <c r="F10" s="13"/>
      <c r="G10" s="14"/>
      <c r="H10" s="14"/>
      <c r="I10" s="15"/>
      <c r="L10" s="8" t="s">
        <v>4</v>
      </c>
      <c r="M10" s="10"/>
      <c r="N10" s="10"/>
      <c r="O10" s="10"/>
    </row>
    <row r="11" spans="2:15" ht="22" customHeight="1" x14ac:dyDescent="0.2">
      <c r="B11" s="20" t="s">
        <v>0</v>
      </c>
      <c r="C11" s="5"/>
      <c r="D11" s="5"/>
      <c r="E11" s="14"/>
      <c r="F11" s="13"/>
      <c r="G11" s="14"/>
      <c r="H11" s="14"/>
      <c r="I11" s="15"/>
      <c r="L11" s="7" t="s">
        <v>5</v>
      </c>
      <c r="M11" s="10"/>
      <c r="N11" s="10"/>
      <c r="O11" s="10"/>
    </row>
    <row r="12" spans="2:15" ht="22" customHeight="1" x14ac:dyDescent="0.2">
      <c r="B12" s="20" t="s">
        <v>1</v>
      </c>
      <c r="C12" s="5"/>
      <c r="D12" s="5"/>
      <c r="E12" s="14"/>
      <c r="F12" s="13"/>
      <c r="G12" s="14"/>
      <c r="H12" s="14"/>
      <c r="I12" s="15"/>
      <c r="L12" s="7" t="s">
        <v>6</v>
      </c>
      <c r="M12" s="10"/>
      <c r="N12" s="10"/>
      <c r="O12" s="10"/>
    </row>
    <row r="13" spans="2:15" ht="22" customHeight="1" x14ac:dyDescent="0.2">
      <c r="B13" s="20" t="s">
        <v>2</v>
      </c>
      <c r="C13" s="5"/>
      <c r="D13" s="5"/>
      <c r="E13" s="14"/>
      <c r="F13" s="13"/>
      <c r="G13" s="14"/>
      <c r="H13" s="14"/>
      <c r="I13" s="15"/>
      <c r="L13" s="7" t="s">
        <v>7</v>
      </c>
      <c r="M13" s="10"/>
      <c r="N13" s="10"/>
      <c r="O13" s="10"/>
    </row>
    <row r="14" spans="2:15" ht="22" customHeight="1" x14ac:dyDescent="0.2">
      <c r="B14" s="20" t="s">
        <v>3</v>
      </c>
      <c r="C14" s="5"/>
      <c r="D14" s="5"/>
      <c r="E14" s="14"/>
      <c r="F14" s="13"/>
      <c r="G14" s="14"/>
      <c r="H14" s="14"/>
      <c r="I14" s="15"/>
      <c r="L14" s="7" t="s">
        <v>8</v>
      </c>
      <c r="M14" s="10"/>
      <c r="N14" s="10"/>
      <c r="O14" s="10"/>
    </row>
    <row r="15" spans="2:15" ht="22" customHeight="1" x14ac:dyDescent="0.2">
      <c r="B15" s="20" t="s">
        <v>4</v>
      </c>
      <c r="C15" s="5"/>
      <c r="D15" s="5"/>
      <c r="E15" s="14"/>
      <c r="F15" s="13"/>
      <c r="G15" s="14"/>
      <c r="H15" s="14"/>
      <c r="I15" s="15"/>
      <c r="L15" s="7" t="s">
        <v>53</v>
      </c>
    </row>
    <row r="16" spans="2:15" ht="22" customHeight="1" thickBot="1" x14ac:dyDescent="0.25">
      <c r="B16" s="21" t="s">
        <v>5</v>
      </c>
      <c r="C16" s="5"/>
      <c r="D16" s="6"/>
      <c r="E16" s="16"/>
      <c r="F16" s="17"/>
      <c r="G16" s="16"/>
      <c r="H16" s="16"/>
      <c r="I16" s="18"/>
      <c r="L16" s="7" t="s">
        <v>9</v>
      </c>
    </row>
    <row r="17" spans="1:12" ht="28" customHeight="1" thickBot="1" x14ac:dyDescent="0.25">
      <c r="B17" s="30" t="s">
        <v>52</v>
      </c>
      <c r="C17" s="27">
        <f>SUM(C11:C16)</f>
        <v>0</v>
      </c>
      <c r="D17" s="19" t="str">
        <f t="shared" ref="D17:E17" si="1">IF(D16=0,"",(SUM(D5:D16)))</f>
        <v/>
      </c>
      <c r="E17" s="19" t="str">
        <f t="shared" si="1"/>
        <v/>
      </c>
      <c r="F17" s="19" t="str">
        <f>IF(F16=0,"",(SUM(F5:F16)))</f>
        <v/>
      </c>
      <c r="G17" s="19" t="str">
        <f t="shared" ref="G17:I17" si="2">IF(G16=0,"",(SUM(G5:G16)))</f>
        <v/>
      </c>
      <c r="H17" s="19" t="str">
        <f t="shared" si="2"/>
        <v/>
      </c>
      <c r="I17" s="19" t="str">
        <f t="shared" si="2"/>
        <v/>
      </c>
      <c r="L17" s="7" t="s">
        <v>10</v>
      </c>
    </row>
    <row r="18" spans="1:12" ht="28" customHeight="1" thickBot="1" x14ac:dyDescent="0.25">
      <c r="B18" s="33" t="s">
        <v>94</v>
      </c>
      <c r="C18" s="28"/>
      <c r="D18" s="24"/>
      <c r="E18" s="24"/>
      <c r="F18" s="24"/>
      <c r="G18" s="24"/>
      <c r="H18" s="24"/>
      <c r="I18" s="25"/>
      <c r="L18" s="7" t="s">
        <v>0</v>
      </c>
    </row>
    <row r="19" spans="1:12" ht="28" customHeight="1" thickBot="1" x14ac:dyDescent="0.25">
      <c r="B19" s="34" t="s">
        <v>78</v>
      </c>
      <c r="C19" s="35">
        <v>0</v>
      </c>
      <c r="D19" s="36"/>
      <c r="E19" s="36"/>
      <c r="F19" s="36"/>
      <c r="G19" s="36"/>
      <c r="H19" s="36"/>
      <c r="I19" s="37"/>
      <c r="J19" s="42"/>
      <c r="L19" s="7" t="s">
        <v>1</v>
      </c>
    </row>
    <row r="20" spans="1:12" ht="28" customHeight="1" thickBot="1" x14ac:dyDescent="0.25">
      <c r="B20" s="32" t="s">
        <v>51</v>
      </c>
      <c r="C20" s="40">
        <f>SUM(C17:C19)</f>
        <v>0</v>
      </c>
      <c r="D20" s="41" t="str">
        <f>IF(D18="","",(SUM(D17:D19)))</f>
        <v/>
      </c>
      <c r="E20" s="41" t="str">
        <f t="shared" ref="E20:I20" si="3">IF(E18="","",(SUM(E17:E19)))</f>
        <v/>
      </c>
      <c r="F20" s="41" t="str">
        <f t="shared" si="3"/>
        <v/>
      </c>
      <c r="G20" s="41" t="str">
        <f t="shared" si="3"/>
        <v/>
      </c>
      <c r="H20" s="41" t="str">
        <f t="shared" si="3"/>
        <v/>
      </c>
      <c r="I20" s="41" t="str">
        <f t="shared" si="3"/>
        <v/>
      </c>
      <c r="L20" s="7" t="s">
        <v>2</v>
      </c>
    </row>
    <row r="21" spans="1:12" ht="28" customHeight="1" thickBot="1" x14ac:dyDescent="0.25">
      <c r="A21" s="9"/>
      <c r="B21" s="31" t="s">
        <v>65</v>
      </c>
      <c r="C21" s="38"/>
      <c r="D21" s="39"/>
      <c r="E21" s="65"/>
      <c r="F21" s="67"/>
      <c r="G21" s="38"/>
      <c r="H21" s="39"/>
      <c r="I21" s="44"/>
      <c r="L21" s="7" t="s">
        <v>3</v>
      </c>
    </row>
    <row r="22" spans="1:12" ht="28" customHeight="1" thickBot="1" x14ac:dyDescent="0.25">
      <c r="A22" s="9"/>
      <c r="B22" s="32" t="s">
        <v>95</v>
      </c>
      <c r="C22" s="29"/>
      <c r="D22" s="26"/>
      <c r="E22" s="26"/>
      <c r="F22" s="66"/>
      <c r="G22" s="26"/>
      <c r="H22" s="26"/>
      <c r="I22" s="43"/>
      <c r="L22" s="8" t="s">
        <v>4</v>
      </c>
    </row>
    <row r="23" spans="1:12" ht="27.5" customHeight="1" thickBot="1" x14ac:dyDescent="0.25">
      <c r="B23" s="99" t="s">
        <v>96</v>
      </c>
      <c r="C23" s="100"/>
      <c r="D23" s="64" t="str">
        <f>IF(D22=0,"",(C22-D18+D22))</f>
        <v/>
      </c>
      <c r="E23" s="64" t="str">
        <f t="shared" ref="E23:I23" si="4">IF(E22=0,"",(D22-E18+E22))</f>
        <v/>
      </c>
      <c r="F23" s="64" t="str">
        <f t="shared" si="4"/>
        <v/>
      </c>
      <c r="G23" s="64" t="str">
        <f t="shared" si="4"/>
        <v/>
      </c>
      <c r="H23" s="64" t="str">
        <f t="shared" si="4"/>
        <v/>
      </c>
      <c r="I23" s="68" t="str">
        <f t="shared" si="4"/>
        <v/>
      </c>
      <c r="L23" s="7" t="s">
        <v>5</v>
      </c>
    </row>
    <row r="24" spans="1:12" ht="18.5" customHeight="1" x14ac:dyDescent="0.2">
      <c r="B24" s="4" t="s">
        <v>64</v>
      </c>
      <c r="C24" s="4"/>
      <c r="D24" s="4"/>
      <c r="E24" s="4"/>
      <c r="F24" s="4"/>
      <c r="G24" s="4"/>
      <c r="H24" s="4"/>
      <c r="I24" s="4"/>
      <c r="L24" s="7" t="s">
        <v>6</v>
      </c>
    </row>
    <row r="25" spans="1:12" ht="17.5" customHeight="1" x14ac:dyDescent="0.2">
      <c r="B25" t="s">
        <v>67</v>
      </c>
      <c r="H25" t="s">
        <v>106</v>
      </c>
      <c r="L25" s="8" t="s">
        <v>7</v>
      </c>
    </row>
    <row r="26" spans="1:12" ht="17" customHeight="1" x14ac:dyDescent="0.2">
      <c r="L26" s="46" t="s">
        <v>8</v>
      </c>
    </row>
    <row r="27" spans="1:12" ht="16.5" customHeight="1" x14ac:dyDescent="0.2">
      <c r="B27" t="s">
        <v>74</v>
      </c>
      <c r="C27" t="s">
        <v>75</v>
      </c>
      <c r="L27" s="45"/>
    </row>
    <row r="28" spans="1:12" ht="16.5" customHeight="1" x14ac:dyDescent="0.2">
      <c r="C28" t="s">
        <v>76</v>
      </c>
      <c r="L28" s="45"/>
    </row>
  </sheetData>
  <sheetProtection sheet="1" formatCells="0" selectLockedCells="1"/>
  <protectedRanges>
    <protectedRange sqref="C5:I16" name="範囲1"/>
    <protectedRange sqref="C19:I19" name="範囲2"/>
  </protectedRanges>
  <mergeCells count="4">
    <mergeCell ref="B2:C2"/>
    <mergeCell ref="F2:G2"/>
    <mergeCell ref="N2:O2"/>
    <mergeCell ref="B23:C23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8" orientation="landscape" r:id="rId1"/>
  <colBreaks count="1" manualBreakCount="1">
    <brk id="10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3DD2D-A6C8-46B1-A72A-E8AF7A0D5E99}">
  <dimension ref="A1:O28"/>
  <sheetViews>
    <sheetView tabSelected="1" view="pageBreakPreview" topLeftCell="A16" zoomScale="90" zoomScaleNormal="100" zoomScaleSheetLayoutView="90" workbookViewId="0">
      <selection activeCell="L26" sqref="L26"/>
    </sheetView>
  </sheetViews>
  <sheetFormatPr defaultRowHeight="13" x14ac:dyDescent="0.2"/>
  <cols>
    <col min="1" max="1" width="3.6328125" customWidth="1"/>
    <col min="2" max="2" width="17.453125" customWidth="1"/>
    <col min="3" max="9" width="15.81640625" customWidth="1"/>
    <col min="10" max="10" width="4.26953125" customWidth="1"/>
    <col min="11" max="11" width="4.1796875" customWidth="1"/>
    <col min="12" max="12" width="9" customWidth="1"/>
    <col min="13" max="13" width="1.81640625" customWidth="1"/>
    <col min="14" max="15" width="6.453125" customWidth="1"/>
  </cols>
  <sheetData>
    <row r="1" spans="2:15" ht="13.5" customHeight="1" thickBot="1" x14ac:dyDescent="0.25">
      <c r="L1" s="2"/>
    </row>
    <row r="2" spans="2:15" ht="24" customHeight="1" thickBot="1" x14ac:dyDescent="0.25">
      <c r="B2" s="94" t="s">
        <v>105</v>
      </c>
      <c r="C2" s="95"/>
      <c r="D2" s="60"/>
      <c r="E2" s="61" t="s">
        <v>91</v>
      </c>
      <c r="F2" s="96">
        <v>42430</v>
      </c>
      <c r="G2" s="96"/>
      <c r="H2" s="62" t="s">
        <v>90</v>
      </c>
      <c r="I2" s="63" t="s">
        <v>103</v>
      </c>
      <c r="L2" s="3" t="s">
        <v>55</v>
      </c>
      <c r="N2" s="97" t="s">
        <v>77</v>
      </c>
      <c r="O2" s="98"/>
    </row>
    <row r="3" spans="2:15" ht="25" customHeight="1" x14ac:dyDescent="0.2">
      <c r="B3" s="53" t="s">
        <v>54</v>
      </c>
      <c r="C3" s="54">
        <v>2016</v>
      </c>
      <c r="D3" s="55">
        <f>(C3+1)</f>
        <v>2017</v>
      </c>
      <c r="E3" s="55">
        <f t="shared" ref="E3:I3" si="0">(D3+1)</f>
        <v>2018</v>
      </c>
      <c r="F3" s="55">
        <f t="shared" si="0"/>
        <v>2019</v>
      </c>
      <c r="G3" s="55">
        <f t="shared" si="0"/>
        <v>2020</v>
      </c>
      <c r="H3" s="55">
        <f t="shared" si="0"/>
        <v>2021</v>
      </c>
      <c r="I3" s="56">
        <f t="shared" si="0"/>
        <v>2022</v>
      </c>
      <c r="J3" s="1"/>
      <c r="L3" s="7" t="s">
        <v>53</v>
      </c>
      <c r="M3" s="10"/>
      <c r="N3" s="23" t="s">
        <v>57</v>
      </c>
      <c r="O3" s="23" t="s">
        <v>58</v>
      </c>
    </row>
    <row r="4" spans="2:15" ht="21" customHeight="1" thickBot="1" x14ac:dyDescent="0.25">
      <c r="B4" s="57">
        <f>F2</f>
        <v>42430</v>
      </c>
      <c r="C4" s="58" t="s">
        <v>50</v>
      </c>
      <c r="D4" s="58" t="s">
        <v>44</v>
      </c>
      <c r="E4" s="58" t="s">
        <v>45</v>
      </c>
      <c r="F4" s="58" t="s">
        <v>46</v>
      </c>
      <c r="G4" s="58" t="s">
        <v>47</v>
      </c>
      <c r="H4" s="58" t="s">
        <v>48</v>
      </c>
      <c r="I4" s="59" t="s">
        <v>49</v>
      </c>
      <c r="L4" s="7" t="s">
        <v>9</v>
      </c>
      <c r="M4" s="10"/>
      <c r="N4" s="11" t="s">
        <v>56</v>
      </c>
      <c r="O4" s="11">
        <v>2013</v>
      </c>
    </row>
    <row r="5" spans="2:15" ht="22" customHeight="1" x14ac:dyDescent="0.2">
      <c r="B5" s="22" t="s">
        <v>5</v>
      </c>
      <c r="C5" s="48"/>
      <c r="D5" s="49">
        <v>16</v>
      </c>
      <c r="E5" s="49">
        <v>14</v>
      </c>
      <c r="F5" s="50"/>
      <c r="G5" s="51"/>
      <c r="H5" s="51"/>
      <c r="I5" s="52"/>
      <c r="L5" s="7" t="s">
        <v>10</v>
      </c>
      <c r="M5" s="10"/>
      <c r="N5" s="11" t="s">
        <v>59</v>
      </c>
      <c r="O5" s="11">
        <v>2014</v>
      </c>
    </row>
    <row r="6" spans="2:15" ht="22" customHeight="1" x14ac:dyDescent="0.2">
      <c r="B6" s="22" t="s">
        <v>6</v>
      </c>
      <c r="C6" s="47"/>
      <c r="D6" s="5">
        <v>16</v>
      </c>
      <c r="E6" s="5">
        <v>15</v>
      </c>
      <c r="F6" s="13"/>
      <c r="G6" s="14"/>
      <c r="H6" s="14"/>
      <c r="I6" s="15"/>
      <c r="L6" s="7" t="s">
        <v>0</v>
      </c>
      <c r="M6" s="10"/>
      <c r="N6" s="11" t="s">
        <v>60</v>
      </c>
      <c r="O6" s="11">
        <v>2015</v>
      </c>
    </row>
    <row r="7" spans="2:15" ht="22" customHeight="1" x14ac:dyDescent="0.2">
      <c r="B7" s="20" t="s">
        <v>7</v>
      </c>
      <c r="C7" s="47"/>
      <c r="D7" s="5">
        <v>16</v>
      </c>
      <c r="E7" s="5">
        <v>15</v>
      </c>
      <c r="F7" s="13"/>
      <c r="G7" s="14"/>
      <c r="H7" s="14"/>
      <c r="I7" s="15"/>
      <c r="L7" s="7" t="s">
        <v>1</v>
      </c>
      <c r="M7" s="10"/>
      <c r="N7" s="11" t="s">
        <v>61</v>
      </c>
      <c r="O7" s="11">
        <v>2016</v>
      </c>
    </row>
    <row r="8" spans="2:15" ht="22" customHeight="1" x14ac:dyDescent="0.2">
      <c r="B8" s="20" t="s">
        <v>8</v>
      </c>
      <c r="C8" s="47"/>
      <c r="D8" s="5">
        <v>14</v>
      </c>
      <c r="E8" s="5">
        <v>15</v>
      </c>
      <c r="F8" s="13"/>
      <c r="G8" s="14"/>
      <c r="H8" s="14"/>
      <c r="I8" s="15"/>
      <c r="L8" s="7" t="s">
        <v>2</v>
      </c>
      <c r="M8" s="10"/>
      <c r="N8" s="12" t="s">
        <v>62</v>
      </c>
      <c r="O8" s="11">
        <v>2017</v>
      </c>
    </row>
    <row r="9" spans="2:15" ht="22" customHeight="1" x14ac:dyDescent="0.2">
      <c r="B9" s="20" t="s">
        <v>53</v>
      </c>
      <c r="C9" s="47"/>
      <c r="D9" s="5">
        <v>14</v>
      </c>
      <c r="E9" s="5">
        <v>15</v>
      </c>
      <c r="F9" s="13"/>
      <c r="G9" s="14"/>
      <c r="H9" s="14"/>
      <c r="I9" s="15"/>
      <c r="L9" s="7" t="s">
        <v>3</v>
      </c>
      <c r="M9" s="10"/>
      <c r="N9" s="12" t="s">
        <v>63</v>
      </c>
      <c r="O9" s="11">
        <v>2018</v>
      </c>
    </row>
    <row r="10" spans="2:15" ht="22" customHeight="1" x14ac:dyDescent="0.2">
      <c r="B10" s="20" t="s">
        <v>9</v>
      </c>
      <c r="C10" s="47"/>
      <c r="D10" s="5">
        <v>16</v>
      </c>
      <c r="E10" s="5">
        <v>15</v>
      </c>
      <c r="F10" s="13"/>
      <c r="G10" s="14"/>
      <c r="H10" s="14"/>
      <c r="I10" s="15"/>
      <c r="L10" s="8" t="s">
        <v>4</v>
      </c>
      <c r="M10" s="10"/>
      <c r="N10" s="10"/>
      <c r="O10" s="10"/>
    </row>
    <row r="11" spans="2:15" ht="22" customHeight="1" x14ac:dyDescent="0.2">
      <c r="B11" s="20" t="s">
        <v>10</v>
      </c>
      <c r="C11" s="5">
        <v>11</v>
      </c>
      <c r="D11" s="5">
        <v>14</v>
      </c>
      <c r="E11" s="14"/>
      <c r="F11" s="13"/>
      <c r="G11" s="14"/>
      <c r="H11" s="14"/>
      <c r="I11" s="15"/>
      <c r="L11" s="7" t="s">
        <v>5</v>
      </c>
      <c r="M11" s="10"/>
      <c r="N11" s="10"/>
      <c r="O11" s="10"/>
    </row>
    <row r="12" spans="2:15" ht="22" customHeight="1" x14ac:dyDescent="0.2">
      <c r="B12" s="20" t="s">
        <v>0</v>
      </c>
      <c r="C12" s="5">
        <v>18</v>
      </c>
      <c r="D12" s="5">
        <v>16</v>
      </c>
      <c r="E12" s="14"/>
      <c r="F12" s="13"/>
      <c r="G12" s="14"/>
      <c r="H12" s="14"/>
      <c r="I12" s="15"/>
      <c r="L12" s="7" t="s">
        <v>6</v>
      </c>
      <c r="M12" s="10"/>
      <c r="N12" s="10"/>
      <c r="O12" s="10"/>
    </row>
    <row r="13" spans="2:15" ht="22" customHeight="1" x14ac:dyDescent="0.2">
      <c r="B13" s="20" t="s">
        <v>1</v>
      </c>
      <c r="C13" s="5">
        <v>16</v>
      </c>
      <c r="D13" s="5">
        <v>15</v>
      </c>
      <c r="E13" s="14"/>
      <c r="F13" s="13"/>
      <c r="G13" s="14"/>
      <c r="H13" s="14"/>
      <c r="I13" s="15"/>
      <c r="L13" s="7" t="s">
        <v>7</v>
      </c>
      <c r="M13" s="10"/>
      <c r="N13" s="10"/>
      <c r="O13" s="10"/>
    </row>
    <row r="14" spans="2:15" ht="22" customHeight="1" x14ac:dyDescent="0.2">
      <c r="B14" s="20" t="s">
        <v>2</v>
      </c>
      <c r="C14" s="5">
        <v>17</v>
      </c>
      <c r="D14" s="5">
        <v>16</v>
      </c>
      <c r="E14" s="14"/>
      <c r="F14" s="13"/>
      <c r="G14" s="14"/>
      <c r="H14" s="14"/>
      <c r="I14" s="15"/>
      <c r="L14" s="7" t="s">
        <v>8</v>
      </c>
      <c r="M14" s="10"/>
      <c r="N14" s="10"/>
      <c r="O14" s="10"/>
    </row>
    <row r="15" spans="2:15" ht="22" customHeight="1" x14ac:dyDescent="0.2">
      <c r="B15" s="20" t="s">
        <v>3</v>
      </c>
      <c r="C15" s="5">
        <v>16</v>
      </c>
      <c r="D15" s="5">
        <v>15</v>
      </c>
      <c r="E15" s="14"/>
      <c r="F15" s="13"/>
      <c r="G15" s="14"/>
      <c r="H15" s="14"/>
      <c r="I15" s="15"/>
      <c r="L15" s="7" t="s">
        <v>53</v>
      </c>
    </row>
    <row r="16" spans="2:15" ht="22" customHeight="1" thickBot="1" x14ac:dyDescent="0.25">
      <c r="B16" s="21" t="s">
        <v>4</v>
      </c>
      <c r="C16" s="5">
        <v>15</v>
      </c>
      <c r="D16" s="6">
        <v>15</v>
      </c>
      <c r="E16" s="16"/>
      <c r="F16" s="17"/>
      <c r="G16" s="16"/>
      <c r="H16" s="16"/>
      <c r="I16" s="18"/>
      <c r="L16" s="7" t="s">
        <v>9</v>
      </c>
    </row>
    <row r="17" spans="1:12" ht="28" customHeight="1" thickBot="1" x14ac:dyDescent="0.25">
      <c r="B17" s="30" t="s">
        <v>52</v>
      </c>
      <c r="C17" s="27">
        <f>SUM(C11:C16)</f>
        <v>93</v>
      </c>
      <c r="D17" s="19">
        <f t="shared" ref="D17:E17" si="1">IF(D16=0,"",(SUM(D5:D16)))</f>
        <v>183</v>
      </c>
      <c r="E17" s="19" t="str">
        <f t="shared" si="1"/>
        <v/>
      </c>
      <c r="F17" s="19" t="str">
        <f>IF(F16=0,"",(SUM(F5:F16)))</f>
        <v/>
      </c>
      <c r="G17" s="19" t="str">
        <f t="shared" ref="G17:I17" si="2">IF(G16=0,"",(SUM(G5:G16)))</f>
        <v/>
      </c>
      <c r="H17" s="19" t="str">
        <f t="shared" si="2"/>
        <v/>
      </c>
      <c r="I17" s="19" t="str">
        <f t="shared" si="2"/>
        <v/>
      </c>
      <c r="L17" s="7" t="s">
        <v>10</v>
      </c>
    </row>
    <row r="18" spans="1:12" ht="28" customHeight="1" thickBot="1" x14ac:dyDescent="0.25">
      <c r="B18" s="33" t="s">
        <v>94</v>
      </c>
      <c r="C18" s="28"/>
      <c r="D18" s="24">
        <v>0</v>
      </c>
      <c r="E18" s="24"/>
      <c r="F18" s="24"/>
      <c r="G18" s="24"/>
      <c r="H18" s="24"/>
      <c r="I18" s="25"/>
      <c r="L18" s="7" t="s">
        <v>0</v>
      </c>
    </row>
    <row r="19" spans="1:12" ht="28" customHeight="1" thickBot="1" x14ac:dyDescent="0.25">
      <c r="B19" s="34" t="s">
        <v>78</v>
      </c>
      <c r="C19" s="35">
        <v>0</v>
      </c>
      <c r="D19" s="36">
        <v>0</v>
      </c>
      <c r="E19" s="36"/>
      <c r="F19" s="36"/>
      <c r="G19" s="36"/>
      <c r="H19" s="36"/>
      <c r="I19" s="37"/>
      <c r="J19" s="42"/>
      <c r="L19" s="7" t="s">
        <v>1</v>
      </c>
    </row>
    <row r="20" spans="1:12" ht="28" customHeight="1" thickBot="1" x14ac:dyDescent="0.25">
      <c r="B20" s="32" t="s">
        <v>51</v>
      </c>
      <c r="C20" s="40">
        <f>SUM(C17:C19)</f>
        <v>93</v>
      </c>
      <c r="D20" s="41">
        <f>IF(D18="","",(SUM(D17:D19)))</f>
        <v>183</v>
      </c>
      <c r="E20" s="41" t="str">
        <f t="shared" ref="E20:I20" si="3">IF(E18="","",(SUM(E17:E19)))</f>
        <v/>
      </c>
      <c r="F20" s="41" t="str">
        <f t="shared" si="3"/>
        <v/>
      </c>
      <c r="G20" s="41" t="str">
        <f t="shared" si="3"/>
        <v/>
      </c>
      <c r="H20" s="41" t="str">
        <f t="shared" si="3"/>
        <v/>
      </c>
      <c r="I20" s="41" t="str">
        <f t="shared" si="3"/>
        <v/>
      </c>
      <c r="L20" s="7" t="s">
        <v>2</v>
      </c>
    </row>
    <row r="21" spans="1:12" ht="28" customHeight="1" thickBot="1" x14ac:dyDescent="0.25">
      <c r="A21" s="9"/>
      <c r="B21" s="31" t="s">
        <v>65</v>
      </c>
      <c r="C21" s="38" t="s">
        <v>80</v>
      </c>
      <c r="D21" s="39" t="s">
        <v>80</v>
      </c>
      <c r="E21" s="39"/>
      <c r="F21" s="39"/>
      <c r="G21" s="39"/>
      <c r="H21" s="39"/>
      <c r="I21" s="44"/>
      <c r="L21" s="7" t="s">
        <v>3</v>
      </c>
    </row>
    <row r="22" spans="1:12" ht="28" customHeight="1" thickBot="1" x14ac:dyDescent="0.25">
      <c r="A22" s="9"/>
      <c r="B22" s="32" t="s">
        <v>95</v>
      </c>
      <c r="C22" s="29">
        <v>7</v>
      </c>
      <c r="D22" s="26">
        <v>8</v>
      </c>
      <c r="E22" s="26"/>
      <c r="F22" s="26"/>
      <c r="G22" s="26"/>
      <c r="H22" s="26"/>
      <c r="I22" s="43"/>
      <c r="L22" s="8" t="s">
        <v>4</v>
      </c>
    </row>
    <row r="23" spans="1:12" ht="27.5" customHeight="1" thickBot="1" x14ac:dyDescent="0.25">
      <c r="B23" s="99" t="s">
        <v>104</v>
      </c>
      <c r="C23" s="100"/>
      <c r="D23" s="64">
        <f>IF(D22=0,"",(C22-D18+D22))</f>
        <v>15</v>
      </c>
      <c r="E23" s="64" t="str">
        <f t="shared" ref="E23:I23" si="4">IF(E22=0,"",(D22-E18+E22))</f>
        <v/>
      </c>
      <c r="F23" s="64" t="str">
        <f t="shared" si="4"/>
        <v/>
      </c>
      <c r="G23" s="64" t="str">
        <f t="shared" si="4"/>
        <v/>
      </c>
      <c r="H23" s="64" t="str">
        <f t="shared" si="4"/>
        <v/>
      </c>
      <c r="I23" s="64" t="str">
        <f t="shared" si="4"/>
        <v/>
      </c>
      <c r="L23" s="7" t="s">
        <v>5</v>
      </c>
    </row>
    <row r="24" spans="1:12" ht="18.5" customHeight="1" x14ac:dyDescent="0.2">
      <c r="B24" s="4" t="s">
        <v>64</v>
      </c>
      <c r="C24" s="4"/>
      <c r="D24" s="4"/>
      <c r="E24" s="4"/>
      <c r="F24" s="4"/>
      <c r="G24" s="4"/>
      <c r="H24" s="4"/>
      <c r="I24" s="4"/>
      <c r="L24" s="7" t="s">
        <v>6</v>
      </c>
    </row>
    <row r="25" spans="1:12" ht="17.5" customHeight="1" x14ac:dyDescent="0.2">
      <c r="B25" t="s">
        <v>67</v>
      </c>
      <c r="H25" t="s">
        <v>106</v>
      </c>
      <c r="L25" s="8" t="s">
        <v>7</v>
      </c>
    </row>
    <row r="26" spans="1:12" ht="17" customHeight="1" x14ac:dyDescent="0.2">
      <c r="L26" s="46" t="s">
        <v>8</v>
      </c>
    </row>
    <row r="27" spans="1:12" ht="16.5" customHeight="1" x14ac:dyDescent="0.2">
      <c r="B27" t="s">
        <v>74</v>
      </c>
      <c r="C27" t="s">
        <v>75</v>
      </c>
      <c r="L27" s="45"/>
    </row>
    <row r="28" spans="1:12" ht="16.5" customHeight="1" x14ac:dyDescent="0.2">
      <c r="C28" t="s">
        <v>76</v>
      </c>
      <c r="L28" s="45"/>
    </row>
  </sheetData>
  <sheetProtection sheet="1" formatCells="0" selectLockedCells="1"/>
  <protectedRanges>
    <protectedRange sqref="C5:I16" name="範囲1_1"/>
    <protectedRange sqref="C19:I19" name="範囲2_1"/>
  </protectedRanges>
  <mergeCells count="4">
    <mergeCell ref="B2:C2"/>
    <mergeCell ref="F2:G2"/>
    <mergeCell ref="N2:O2"/>
    <mergeCell ref="B23:C23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8" orientation="landscape" r:id="rId1"/>
  <colBreaks count="1" manualBreakCount="1">
    <brk id="10" max="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52EA1-E8F7-4D23-9CB2-BDB45487FBC8}">
  <dimension ref="A1:O28"/>
  <sheetViews>
    <sheetView view="pageBreakPreview" topLeftCell="A14" zoomScale="90" zoomScaleNormal="100" zoomScaleSheetLayoutView="90" workbookViewId="0">
      <selection activeCell="L24" sqref="L24"/>
    </sheetView>
  </sheetViews>
  <sheetFormatPr defaultRowHeight="13" x14ac:dyDescent="0.2"/>
  <cols>
    <col min="1" max="1" width="3.6328125" customWidth="1"/>
    <col min="2" max="2" width="17.453125" customWidth="1"/>
    <col min="3" max="9" width="15.81640625" customWidth="1"/>
    <col min="10" max="10" width="4.26953125" customWidth="1"/>
    <col min="11" max="11" width="4.1796875" customWidth="1"/>
    <col min="12" max="12" width="9" customWidth="1"/>
    <col min="13" max="13" width="1.81640625" customWidth="1"/>
    <col min="14" max="15" width="6.453125" customWidth="1"/>
  </cols>
  <sheetData>
    <row r="1" spans="2:15" ht="13.5" customHeight="1" thickBot="1" x14ac:dyDescent="0.25">
      <c r="L1" s="2"/>
    </row>
    <row r="2" spans="2:15" ht="24" customHeight="1" thickBot="1" x14ac:dyDescent="0.25">
      <c r="B2" s="101" t="s">
        <v>66</v>
      </c>
      <c r="C2" s="102"/>
      <c r="D2" s="80" t="s">
        <v>97</v>
      </c>
      <c r="E2" s="75" t="s">
        <v>91</v>
      </c>
      <c r="F2" s="103" t="s">
        <v>92</v>
      </c>
      <c r="G2" s="103"/>
      <c r="H2" s="76" t="s">
        <v>90</v>
      </c>
      <c r="I2" s="77" t="s">
        <v>93</v>
      </c>
      <c r="L2" s="3" t="s">
        <v>55</v>
      </c>
      <c r="N2" s="97" t="s">
        <v>77</v>
      </c>
      <c r="O2" s="98"/>
    </row>
    <row r="3" spans="2:15" ht="25" customHeight="1" x14ac:dyDescent="0.2">
      <c r="B3" s="53" t="s">
        <v>101</v>
      </c>
      <c r="C3" s="54">
        <v>2017</v>
      </c>
      <c r="D3" s="55">
        <f>(C3+1)</f>
        <v>2018</v>
      </c>
      <c r="E3" s="55">
        <f t="shared" ref="E3:I3" si="0">(D3+1)</f>
        <v>2019</v>
      </c>
      <c r="F3" s="55">
        <f t="shared" si="0"/>
        <v>2020</v>
      </c>
      <c r="G3" s="55">
        <f t="shared" si="0"/>
        <v>2021</v>
      </c>
      <c r="H3" s="55">
        <f t="shared" si="0"/>
        <v>2022</v>
      </c>
      <c r="I3" s="56">
        <f t="shared" si="0"/>
        <v>2023</v>
      </c>
      <c r="J3" s="1"/>
      <c r="L3" s="7" t="s">
        <v>53</v>
      </c>
      <c r="M3" s="10"/>
      <c r="N3" s="23" t="s">
        <v>57</v>
      </c>
      <c r="O3" s="23" t="s">
        <v>58</v>
      </c>
    </row>
    <row r="4" spans="2:15" ht="21" customHeight="1" thickBot="1" x14ac:dyDescent="0.25">
      <c r="B4" s="57" t="str">
        <f>F2</f>
        <v>2010/0/0</v>
      </c>
      <c r="C4" s="104" t="s">
        <v>98</v>
      </c>
      <c r="D4" s="105"/>
      <c r="E4" s="105"/>
      <c r="F4" s="105"/>
      <c r="G4" s="105"/>
      <c r="H4" s="105"/>
      <c r="I4" s="106"/>
      <c r="L4" s="7" t="s">
        <v>9</v>
      </c>
      <c r="M4" s="10"/>
      <c r="N4" s="11" t="s">
        <v>56</v>
      </c>
      <c r="O4" s="11">
        <v>2013</v>
      </c>
    </row>
    <row r="5" spans="2:15" ht="22" customHeight="1" x14ac:dyDescent="0.2">
      <c r="B5" s="78" t="s">
        <v>0</v>
      </c>
      <c r="C5" s="79"/>
      <c r="D5" s="69"/>
      <c r="E5" s="49"/>
      <c r="F5" s="50"/>
      <c r="G5" s="51"/>
      <c r="H5" s="51"/>
      <c r="I5" s="52"/>
      <c r="L5" s="7" t="s">
        <v>10</v>
      </c>
      <c r="M5" s="10"/>
      <c r="N5" s="11" t="s">
        <v>59</v>
      </c>
      <c r="O5" s="11">
        <v>2014</v>
      </c>
    </row>
    <row r="6" spans="2:15" ht="22" customHeight="1" x14ac:dyDescent="0.2">
      <c r="B6" s="72" t="s">
        <v>1</v>
      </c>
      <c r="C6" s="74"/>
      <c r="D6" s="70"/>
      <c r="E6" s="5"/>
      <c r="F6" s="13"/>
      <c r="G6" s="14"/>
      <c r="H6" s="14"/>
      <c r="I6" s="15"/>
      <c r="L6" s="7" t="s">
        <v>0</v>
      </c>
      <c r="M6" s="10"/>
      <c r="N6" s="11" t="s">
        <v>60</v>
      </c>
      <c r="O6" s="11">
        <v>2015</v>
      </c>
    </row>
    <row r="7" spans="2:15" ht="22" customHeight="1" x14ac:dyDescent="0.2">
      <c r="B7" s="72" t="s">
        <v>2</v>
      </c>
      <c r="C7" s="74"/>
      <c r="D7" s="70"/>
      <c r="E7" s="5"/>
      <c r="F7" s="13"/>
      <c r="G7" s="14"/>
      <c r="H7" s="14"/>
      <c r="I7" s="15"/>
      <c r="L7" s="7" t="s">
        <v>1</v>
      </c>
      <c r="M7" s="10"/>
      <c r="N7" s="11" t="s">
        <v>61</v>
      </c>
      <c r="O7" s="11">
        <v>2016</v>
      </c>
    </row>
    <row r="8" spans="2:15" ht="22" customHeight="1" x14ac:dyDescent="0.2">
      <c r="B8" s="72" t="s">
        <v>3</v>
      </c>
      <c r="C8" s="74"/>
      <c r="D8" s="70"/>
      <c r="E8" s="5"/>
      <c r="F8" s="13"/>
      <c r="G8" s="14"/>
      <c r="H8" s="14"/>
      <c r="I8" s="15"/>
      <c r="L8" s="7" t="s">
        <v>2</v>
      </c>
      <c r="M8" s="10"/>
      <c r="N8" s="12" t="s">
        <v>62</v>
      </c>
      <c r="O8" s="11">
        <v>2017</v>
      </c>
    </row>
    <row r="9" spans="2:15" ht="22" customHeight="1" x14ac:dyDescent="0.2">
      <c r="B9" s="72" t="s">
        <v>4</v>
      </c>
      <c r="C9" s="74"/>
      <c r="D9" s="70"/>
      <c r="E9" s="5"/>
      <c r="F9" s="13"/>
      <c r="G9" s="14"/>
      <c r="H9" s="14"/>
      <c r="I9" s="15"/>
      <c r="L9" s="7" t="s">
        <v>3</v>
      </c>
      <c r="M9" s="10"/>
      <c r="N9" s="12" t="s">
        <v>63</v>
      </c>
      <c r="O9" s="11">
        <v>2018</v>
      </c>
    </row>
    <row r="10" spans="2:15" ht="22" customHeight="1" x14ac:dyDescent="0.2">
      <c r="B10" s="72" t="s">
        <v>5</v>
      </c>
      <c r="C10" s="74"/>
      <c r="D10" s="71"/>
      <c r="E10" s="70"/>
      <c r="F10" s="13"/>
      <c r="G10" s="14"/>
      <c r="H10" s="14"/>
      <c r="I10" s="15"/>
      <c r="L10" s="8" t="s">
        <v>4</v>
      </c>
      <c r="M10" s="10"/>
      <c r="N10" s="10"/>
      <c r="O10" s="10"/>
    </row>
    <row r="11" spans="2:15" ht="22" customHeight="1" x14ac:dyDescent="0.2">
      <c r="B11" s="72" t="s">
        <v>6</v>
      </c>
      <c r="C11" s="69"/>
      <c r="D11" s="5"/>
      <c r="E11" s="14"/>
      <c r="F11" s="13"/>
      <c r="G11" s="14"/>
      <c r="H11" s="14"/>
      <c r="I11" s="15"/>
      <c r="L11" s="7" t="s">
        <v>5</v>
      </c>
      <c r="M11" s="10"/>
      <c r="N11" s="10"/>
      <c r="O11" s="10"/>
    </row>
    <row r="12" spans="2:15" ht="22" customHeight="1" x14ac:dyDescent="0.2">
      <c r="B12" s="72" t="s">
        <v>7</v>
      </c>
      <c r="C12" s="70"/>
      <c r="D12" s="5"/>
      <c r="E12" s="14"/>
      <c r="F12" s="13"/>
      <c r="G12" s="14"/>
      <c r="H12" s="14"/>
      <c r="I12" s="15"/>
      <c r="L12" s="7" t="s">
        <v>6</v>
      </c>
      <c r="M12" s="10"/>
      <c r="N12" s="10"/>
      <c r="O12" s="10"/>
    </row>
    <row r="13" spans="2:15" ht="22" customHeight="1" x14ac:dyDescent="0.2">
      <c r="B13" s="72" t="s">
        <v>8</v>
      </c>
      <c r="C13" s="70"/>
      <c r="D13" s="5"/>
      <c r="E13" s="14"/>
      <c r="F13" s="13"/>
      <c r="G13" s="14"/>
      <c r="H13" s="14"/>
      <c r="I13" s="15"/>
      <c r="L13" s="7" t="s">
        <v>7</v>
      </c>
      <c r="M13" s="10"/>
      <c r="N13" s="10"/>
      <c r="O13" s="10"/>
    </row>
    <row r="14" spans="2:15" ht="22" customHeight="1" x14ac:dyDescent="0.2">
      <c r="B14" s="72" t="s">
        <v>53</v>
      </c>
      <c r="C14" s="70"/>
      <c r="D14" s="5"/>
      <c r="E14" s="14"/>
      <c r="F14" s="13"/>
      <c r="G14" s="14"/>
      <c r="H14" s="14"/>
      <c r="I14" s="15"/>
      <c r="L14" s="7" t="s">
        <v>8</v>
      </c>
      <c r="M14" s="10"/>
      <c r="N14" s="10"/>
      <c r="O14" s="10"/>
    </row>
    <row r="15" spans="2:15" ht="22" customHeight="1" x14ac:dyDescent="0.2">
      <c r="B15" s="72" t="s">
        <v>9</v>
      </c>
      <c r="C15" s="70"/>
      <c r="D15" s="5"/>
      <c r="E15" s="14"/>
      <c r="F15" s="13"/>
      <c r="G15" s="14"/>
      <c r="H15" s="14"/>
      <c r="I15" s="15"/>
      <c r="L15" s="7" t="s">
        <v>53</v>
      </c>
    </row>
    <row r="16" spans="2:15" ht="22" customHeight="1" thickBot="1" x14ac:dyDescent="0.25">
      <c r="B16" s="73" t="s">
        <v>10</v>
      </c>
      <c r="C16" s="70"/>
      <c r="D16" s="6"/>
      <c r="E16" s="16"/>
      <c r="F16" s="17"/>
      <c r="G16" s="16"/>
      <c r="H16" s="16"/>
      <c r="I16" s="18"/>
      <c r="L16" s="7" t="s">
        <v>9</v>
      </c>
    </row>
    <row r="17" spans="1:12" ht="28" customHeight="1" thickBot="1" x14ac:dyDescent="0.25">
      <c r="B17" s="30" t="s">
        <v>52</v>
      </c>
      <c r="C17" s="27">
        <f>SUM(C5:C16)</f>
        <v>0</v>
      </c>
      <c r="D17" s="19" t="str">
        <f t="shared" ref="D17:E17" si="1">IF(D16=0,"",(SUM(D5:D16)))</f>
        <v/>
      </c>
      <c r="E17" s="19" t="str">
        <f t="shared" si="1"/>
        <v/>
      </c>
      <c r="F17" s="19" t="str">
        <f>IF(F16=0,"",(SUM(F5:F16)))</f>
        <v/>
      </c>
      <c r="G17" s="19" t="str">
        <f t="shared" ref="G17:I17" si="2">IF(G16=0,"",(SUM(G5:G16)))</f>
        <v/>
      </c>
      <c r="H17" s="19" t="str">
        <f t="shared" si="2"/>
        <v/>
      </c>
      <c r="I17" s="19" t="str">
        <f t="shared" si="2"/>
        <v/>
      </c>
      <c r="L17" s="7" t="s">
        <v>10</v>
      </c>
    </row>
    <row r="18" spans="1:12" ht="28" customHeight="1" thickBot="1" x14ac:dyDescent="0.25">
      <c r="B18" s="33" t="s">
        <v>99</v>
      </c>
      <c r="C18" s="28"/>
      <c r="D18" s="24"/>
      <c r="E18" s="24"/>
      <c r="F18" s="24"/>
      <c r="G18" s="24"/>
      <c r="H18" s="24"/>
      <c r="I18" s="25"/>
      <c r="L18" s="7" t="s">
        <v>0</v>
      </c>
    </row>
    <row r="19" spans="1:12" ht="28" customHeight="1" thickBot="1" x14ac:dyDescent="0.25">
      <c r="B19" s="34" t="s">
        <v>78</v>
      </c>
      <c r="C19" s="35">
        <v>0</v>
      </c>
      <c r="D19" s="36"/>
      <c r="E19" s="36"/>
      <c r="F19" s="36"/>
      <c r="G19" s="36"/>
      <c r="H19" s="36"/>
      <c r="I19" s="37"/>
      <c r="J19" s="42"/>
      <c r="L19" s="7" t="s">
        <v>1</v>
      </c>
    </row>
    <row r="20" spans="1:12" ht="28" customHeight="1" thickBot="1" x14ac:dyDescent="0.25">
      <c r="B20" s="32" t="s">
        <v>51</v>
      </c>
      <c r="C20" s="40">
        <f>SUM(C17:C19)</f>
        <v>0</v>
      </c>
      <c r="D20" s="41" t="str">
        <f>IF(D18="","",(SUM(D17:D19)))</f>
        <v/>
      </c>
      <c r="E20" s="41" t="str">
        <f t="shared" ref="E20:I20" si="3">IF(E18="","",(SUM(E17:E19)))</f>
        <v/>
      </c>
      <c r="F20" s="41" t="str">
        <f t="shared" si="3"/>
        <v/>
      </c>
      <c r="G20" s="41" t="str">
        <f t="shared" si="3"/>
        <v/>
      </c>
      <c r="H20" s="41" t="str">
        <f t="shared" si="3"/>
        <v/>
      </c>
      <c r="I20" s="41" t="str">
        <f t="shared" si="3"/>
        <v/>
      </c>
      <c r="L20" s="7" t="s">
        <v>2</v>
      </c>
    </row>
    <row r="21" spans="1:12" ht="28" customHeight="1" thickBot="1" x14ac:dyDescent="0.25">
      <c r="A21" s="9"/>
      <c r="B21" s="31" t="s">
        <v>65</v>
      </c>
      <c r="C21" s="38"/>
      <c r="D21" s="39"/>
      <c r="E21" s="65"/>
      <c r="F21" s="67"/>
      <c r="G21" s="38"/>
      <c r="H21" s="39"/>
      <c r="I21" s="44"/>
      <c r="L21" s="7" t="s">
        <v>3</v>
      </c>
    </row>
    <row r="22" spans="1:12" ht="28" customHeight="1" thickBot="1" x14ac:dyDescent="0.25">
      <c r="A22" s="9"/>
      <c r="B22" s="32" t="s">
        <v>100</v>
      </c>
      <c r="C22" s="29"/>
      <c r="D22" s="26"/>
      <c r="E22" s="26"/>
      <c r="F22" s="66"/>
      <c r="G22" s="26"/>
      <c r="H22" s="26"/>
      <c r="I22" s="43"/>
      <c r="L22" s="8" t="s">
        <v>4</v>
      </c>
    </row>
    <row r="23" spans="1:12" ht="27.5" customHeight="1" thickBot="1" x14ac:dyDescent="0.25">
      <c r="B23" s="99" t="s">
        <v>96</v>
      </c>
      <c r="C23" s="100"/>
      <c r="D23" s="64" t="str">
        <f>IF(D22=0,"",(C22-D18+D22))</f>
        <v/>
      </c>
      <c r="E23" s="64" t="str">
        <f t="shared" ref="E23:I23" si="4">IF(E22=0,"",(D22-E18+E22))</f>
        <v/>
      </c>
      <c r="F23" s="64" t="str">
        <f t="shared" si="4"/>
        <v/>
      </c>
      <c r="G23" s="64" t="str">
        <f t="shared" si="4"/>
        <v/>
      </c>
      <c r="H23" s="64" t="str">
        <f t="shared" si="4"/>
        <v/>
      </c>
      <c r="I23" s="68" t="str">
        <f t="shared" si="4"/>
        <v/>
      </c>
      <c r="L23" s="7" t="s">
        <v>5</v>
      </c>
    </row>
    <row r="24" spans="1:12" ht="18.5" customHeight="1" x14ac:dyDescent="0.2">
      <c r="B24" s="4" t="s">
        <v>64</v>
      </c>
      <c r="C24" s="4"/>
      <c r="D24" s="4"/>
      <c r="E24" s="4"/>
      <c r="F24" s="4"/>
      <c r="G24" s="4"/>
      <c r="H24" s="4"/>
      <c r="I24" s="4"/>
      <c r="L24" s="7" t="s">
        <v>6</v>
      </c>
    </row>
    <row r="25" spans="1:12" ht="17.5" customHeight="1" x14ac:dyDescent="0.2">
      <c r="B25" t="s">
        <v>67</v>
      </c>
      <c r="H25" t="s">
        <v>106</v>
      </c>
      <c r="L25" s="8" t="s">
        <v>7</v>
      </c>
    </row>
    <row r="26" spans="1:12" ht="17" customHeight="1" x14ac:dyDescent="0.2">
      <c r="L26" s="46" t="s">
        <v>8</v>
      </c>
    </row>
    <row r="27" spans="1:12" ht="16.5" customHeight="1" x14ac:dyDescent="0.2">
      <c r="B27" t="s">
        <v>74</v>
      </c>
      <c r="C27" t="s">
        <v>75</v>
      </c>
      <c r="L27" s="45"/>
    </row>
    <row r="28" spans="1:12" ht="16.5" customHeight="1" x14ac:dyDescent="0.2">
      <c r="C28" t="s">
        <v>76</v>
      </c>
      <c r="L28" s="45"/>
    </row>
  </sheetData>
  <sheetProtection sheet="1" formatCells="0" selectLockedCells="1"/>
  <protectedRanges>
    <protectedRange sqref="C5:I16" name="範囲1"/>
    <protectedRange sqref="C19:I19" name="範囲2"/>
  </protectedRanges>
  <mergeCells count="5">
    <mergeCell ref="B2:C2"/>
    <mergeCell ref="F2:G2"/>
    <mergeCell ref="N2:O2"/>
    <mergeCell ref="B23:C23"/>
    <mergeCell ref="C4:I4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8" orientation="landscape" r:id="rId1"/>
  <colBreaks count="1" manualBreakCount="1">
    <brk id="10" max="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B38EA-0ED9-43AD-BAF2-83261C158B58}">
  <dimension ref="A1:J9"/>
  <sheetViews>
    <sheetView view="pageBreakPreview" zoomScale="140" zoomScaleNormal="100" zoomScaleSheetLayoutView="140" workbookViewId="0">
      <selection activeCell="E6" sqref="E6"/>
    </sheetView>
  </sheetViews>
  <sheetFormatPr defaultRowHeight="13" x14ac:dyDescent="0.2"/>
  <cols>
    <col min="1" max="1" width="3.26953125" customWidth="1"/>
    <col min="2" max="2" width="19.54296875" customWidth="1"/>
    <col min="3" max="3" width="19.7265625" style="4" customWidth="1"/>
    <col min="4" max="9" width="7.1796875" customWidth="1"/>
  </cols>
  <sheetData>
    <row r="1" spans="1:10" ht="13.5" thickBot="1" x14ac:dyDescent="0.25">
      <c r="A1" s="81"/>
      <c r="B1" s="81"/>
      <c r="C1" s="82"/>
      <c r="D1" s="81"/>
      <c r="E1" s="81"/>
      <c r="F1" s="81"/>
      <c r="G1" s="81"/>
      <c r="H1" s="81"/>
      <c r="I1" s="81"/>
      <c r="J1" s="81"/>
    </row>
    <row r="2" spans="1:10" ht="13.5" customHeight="1" thickBot="1" x14ac:dyDescent="0.25">
      <c r="A2" s="107" t="s">
        <v>102</v>
      </c>
      <c r="B2" s="110" t="s">
        <v>68</v>
      </c>
      <c r="C2" s="113" t="s">
        <v>89</v>
      </c>
      <c r="D2" s="116" t="s">
        <v>11</v>
      </c>
      <c r="E2" s="116"/>
      <c r="F2" s="116"/>
      <c r="G2" s="116"/>
      <c r="H2" s="116"/>
      <c r="I2" s="116"/>
      <c r="J2" s="117"/>
    </row>
    <row r="3" spans="1:10" x14ac:dyDescent="0.2">
      <c r="A3" s="108"/>
      <c r="B3" s="111"/>
      <c r="C3" s="114"/>
      <c r="D3" s="83" t="s">
        <v>12</v>
      </c>
      <c r="E3" s="84" t="s">
        <v>13</v>
      </c>
      <c r="F3" s="84" t="s">
        <v>14</v>
      </c>
      <c r="G3" s="84" t="s">
        <v>15</v>
      </c>
      <c r="H3" s="84" t="s">
        <v>16</v>
      </c>
      <c r="I3" s="84" t="s">
        <v>17</v>
      </c>
      <c r="J3" s="113" t="s">
        <v>18</v>
      </c>
    </row>
    <row r="4" spans="1:10" ht="13.5" thickBot="1" x14ac:dyDescent="0.25">
      <c r="A4" s="109"/>
      <c r="B4" s="112"/>
      <c r="C4" s="115"/>
      <c r="D4" s="85" t="s">
        <v>19</v>
      </c>
      <c r="E4" s="85" t="s">
        <v>20</v>
      </c>
      <c r="F4" s="85" t="s">
        <v>20</v>
      </c>
      <c r="G4" s="85" t="s">
        <v>20</v>
      </c>
      <c r="H4" s="85" t="s">
        <v>20</v>
      </c>
      <c r="I4" s="85" t="s">
        <v>20</v>
      </c>
      <c r="J4" s="115"/>
    </row>
    <row r="5" spans="1:10" ht="29" customHeight="1" thickBot="1" x14ac:dyDescent="0.25">
      <c r="A5" s="86" t="s">
        <v>79</v>
      </c>
      <c r="B5" s="87" t="s">
        <v>84</v>
      </c>
      <c r="C5" s="88" t="s">
        <v>69</v>
      </c>
      <c r="D5" s="89" t="s">
        <v>21</v>
      </c>
      <c r="E5" s="89" t="s">
        <v>22</v>
      </c>
      <c r="F5" s="89" t="s">
        <v>23</v>
      </c>
      <c r="G5" s="89" t="s">
        <v>24</v>
      </c>
      <c r="H5" s="89" t="s">
        <v>25</v>
      </c>
      <c r="I5" s="89" t="s">
        <v>26</v>
      </c>
      <c r="J5" s="89" t="s">
        <v>27</v>
      </c>
    </row>
    <row r="6" spans="1:10" ht="29" customHeight="1" thickBot="1" x14ac:dyDescent="0.25">
      <c r="A6" s="90" t="s">
        <v>80</v>
      </c>
      <c r="B6" s="87" t="s">
        <v>85</v>
      </c>
      <c r="C6" s="91" t="s">
        <v>70</v>
      </c>
      <c r="D6" s="92" t="s">
        <v>42</v>
      </c>
      <c r="E6" s="92" t="s">
        <v>43</v>
      </c>
      <c r="F6" s="92" t="s">
        <v>30</v>
      </c>
      <c r="G6" s="92" t="s">
        <v>31</v>
      </c>
      <c r="H6" s="92" t="s">
        <v>32</v>
      </c>
      <c r="I6" s="92" t="s">
        <v>33</v>
      </c>
      <c r="J6" s="92" t="s">
        <v>34</v>
      </c>
    </row>
    <row r="7" spans="1:10" ht="29" customHeight="1" thickBot="1" x14ac:dyDescent="0.25">
      <c r="A7" s="90" t="s">
        <v>81</v>
      </c>
      <c r="B7" s="87" t="s">
        <v>86</v>
      </c>
      <c r="C7" s="88" t="s">
        <v>71</v>
      </c>
      <c r="D7" s="89" t="s">
        <v>35</v>
      </c>
      <c r="E7" s="89" t="s">
        <v>36</v>
      </c>
      <c r="F7" s="89" t="s">
        <v>36</v>
      </c>
      <c r="G7" s="89" t="s">
        <v>29</v>
      </c>
      <c r="H7" s="89" t="s">
        <v>30</v>
      </c>
      <c r="I7" s="89" t="s">
        <v>31</v>
      </c>
      <c r="J7" s="89" t="s">
        <v>37</v>
      </c>
    </row>
    <row r="8" spans="1:10" ht="29" customHeight="1" thickBot="1" x14ac:dyDescent="0.25">
      <c r="A8" s="90" t="s">
        <v>82</v>
      </c>
      <c r="B8" s="87" t="s">
        <v>87</v>
      </c>
      <c r="C8" s="88" t="s">
        <v>72</v>
      </c>
      <c r="D8" s="89" t="s">
        <v>38</v>
      </c>
      <c r="E8" s="89" t="s">
        <v>39</v>
      </c>
      <c r="F8" s="89" t="s">
        <v>39</v>
      </c>
      <c r="G8" s="89" t="s">
        <v>35</v>
      </c>
      <c r="H8" s="89" t="s">
        <v>36</v>
      </c>
      <c r="I8" s="89" t="s">
        <v>36</v>
      </c>
      <c r="J8" s="89" t="s">
        <v>28</v>
      </c>
    </row>
    <row r="9" spans="1:10" ht="29" customHeight="1" thickBot="1" x14ac:dyDescent="0.25">
      <c r="A9" s="93" t="s">
        <v>83</v>
      </c>
      <c r="B9" s="87" t="s">
        <v>88</v>
      </c>
      <c r="C9" s="88" t="s">
        <v>73</v>
      </c>
      <c r="D9" s="89" t="s">
        <v>40</v>
      </c>
      <c r="E9" s="89" t="s">
        <v>41</v>
      </c>
      <c r="F9" s="89" t="s">
        <v>41</v>
      </c>
      <c r="G9" s="89" t="s">
        <v>41</v>
      </c>
      <c r="H9" s="89" t="s">
        <v>38</v>
      </c>
      <c r="I9" s="89" t="s">
        <v>38</v>
      </c>
      <c r="J9" s="89" t="s">
        <v>38</v>
      </c>
    </row>
  </sheetData>
  <sheetProtection sheet="1" objects="1" scenarios="1"/>
  <mergeCells count="5">
    <mergeCell ref="A2:A4"/>
    <mergeCell ref="B2:B4"/>
    <mergeCell ref="C2:C4"/>
    <mergeCell ref="D2:J2"/>
    <mergeCell ref="J3:J4"/>
  </mergeCells>
  <phoneticPr fontId="1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サンプル（新人）</vt:lpstr>
      <vt:lpstr>（記入例)</vt:lpstr>
      <vt:lpstr>サンプル (長期者)</vt:lpstr>
      <vt:lpstr>労働日数と有給原則</vt:lpstr>
      <vt:lpstr>'（記入例)'!Print_Area</vt:lpstr>
      <vt:lpstr>'サンプル (長期者)'!Print_Area</vt:lpstr>
      <vt:lpstr>'サンプル（新人）'!Print_Area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</dc:creator>
  <cp:lastModifiedBy>手島 伸夫</cp:lastModifiedBy>
  <cp:lastPrinted>2018-03-10T02:44:38Z</cp:lastPrinted>
  <dcterms:created xsi:type="dcterms:W3CDTF">2018-02-25T07:45:56Z</dcterms:created>
  <dcterms:modified xsi:type="dcterms:W3CDTF">2018-03-19T13:10:26Z</dcterms:modified>
</cp:coreProperties>
</file>